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371646A-09F2-4F48-82A4-51B4B8B2CF37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Livre de comptes" sheetId="4" r:id="rId1"/>
  </sheets>
  <definedNames>
    <definedName name="LST_banques">#REF!</definedName>
    <definedName name="LST_catégories">#REF!</definedName>
    <definedName name="LST_classe">#REF!</definedName>
    <definedName name="LST_comptes">#REF!</definedName>
    <definedName name="LST_divisions">#REF!</definedName>
    <definedName name="LST_familles">#REF!</definedName>
    <definedName name="LST_groupes">#REF!</definedName>
    <definedName name="LST_mdp">#REF!</definedName>
    <definedName name="LST_postes">#REF!</definedName>
    <definedName name="LST_sous_classes">#REF!</definedName>
    <definedName name="LST_sous_postes">#REF!</definedName>
    <definedName name="LST_tdc">#REF!</definedName>
    <definedName name="LST_tier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4" l="1"/>
  <c r="F3" i="4"/>
  <c r="F4" i="4"/>
  <c r="F5" i="4"/>
  <c r="F6" i="4"/>
  <c r="F7" i="4"/>
  <c r="F8" i="4"/>
  <c r="F9" i="4"/>
  <c r="F10" i="4"/>
  <c r="D10" i="4"/>
  <c r="D9" i="4"/>
  <c r="D8" i="4"/>
  <c r="D7" i="4"/>
  <c r="D6" i="4"/>
  <c r="D5" i="4"/>
  <c r="D4" i="4"/>
  <c r="H2" i="4"/>
  <c r="D3" i="4" l="1"/>
  <c r="D2" i="4" l="1"/>
</calcChain>
</file>

<file path=xl/sharedStrings.xml><?xml version="1.0" encoding="utf-8"?>
<sst xmlns="http://schemas.openxmlformats.org/spreadsheetml/2006/main" count="15" uniqueCount="8">
  <si>
    <t>Compte</t>
  </si>
  <si>
    <t>Montant</t>
  </si>
  <si>
    <t>Débit</t>
  </si>
  <si>
    <t>Crédit</t>
  </si>
  <si>
    <t>A</t>
  </si>
  <si>
    <t>Solde cumulé
"à la main"</t>
  </si>
  <si>
    <t>Solde cumué
avec formule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</si>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</sst>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0000"/>
      <name val="Calibri"/>
      <scheme val="minor"/>
    </font>
    <font>
      <sz val="11"/>
      <color rgb="FF00B050"/>
      <name val="Calibri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49" fontId="0" fillId="0" borderId="0" xfId="0" applyNumberFormat="1" applyAlignment="1">
      <alignment vertical="center"/>
    </xf>
    <xf numFmtId="49" fontId="0" fillId="0" borderId="1" xfId="0" applyNumberForma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4" fontId="2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4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vertical="center" wrapText="1"/>
    </xf>
    <xf numFmtId="49" fontId="0" fillId="0" borderId="0" xfId="0" applyNumberFormat="1" applyAlignment="1">
      <alignment vertical="center" wrapText="1"/>
    </xf>
    <xf numFmtId="49" fontId="0" fillId="2" borderId="0" xfId="0" applyNumberFormat="1" applyFill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4" fontId="2" fillId="2" borderId="0" xfId="0" applyNumberFormat="1" applyFont="1" applyFill="1" applyAlignment="1">
      <alignment vertical="center"/>
    </xf>
    <xf numFmtId="4" fontId="0" fillId="2" borderId="0" xfId="0" applyNumberFormat="1" applyFill="1" applyAlignment="1">
      <alignment vertical="center"/>
    </xf>
    <xf numFmtId="4" fontId="0" fillId="2" borderId="1" xfId="0" applyNumberFormat="1" applyFill="1" applyBorder="1" applyAlignment="1">
      <alignment vertical="center"/>
    </xf>
    <xf numFmtId="4" fontId="3" fillId="2" borderId="1" xfId="0" applyNumberFormat="1" applyFont="1" applyFill="1" applyBorder="1" applyAlignment="1">
      <alignment vertical="center"/>
    </xf>
    <xf numFmtId="4" fontId="4" fillId="2" borderId="0" xfId="0" applyNumberFormat="1" applyFont="1" applyFill="1" applyAlignment="1">
      <alignment vertical="center"/>
    </xf>
    <xf numFmtId="0" fontId="5" fillId="0" borderId="0" xfId="0" applyFont="1"/>
  </cellXfs>
  <cellStyles count="1">
    <cellStyle name="Normal" xfId="0" builtinId="0"/>
  </cellStyles>
  <dxfs count="16">
    <dxf>
      <numFmt numFmtId="4" formatCode="#,##0.00"/>
      <alignment horizontal="general" vertical="center" textRotation="0" wrapText="0" indent="0" justifyLastLine="0" shrinkToFit="0" readingOrder="0"/>
    </dxf>
    <dxf>
      <numFmt numFmtId="4" formatCode="#,##0.00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2" formatCode="0.00"/>
    </dxf>
    <dxf>
      <numFmt numFmtId="4" formatCode="#,##0.00"/>
      <alignment horizontal="general" vertical="center" textRotation="0" wrapText="0" indent="0" justifyLastLine="0" shrinkToFit="0" readingOrder="0"/>
    </dxf>
    <dxf>
      <numFmt numFmtId="2" formatCode="0.00"/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4" formatCode="#,##0.00"/>
      <alignment horizontal="general" vertical="center" textRotation="0" wrapText="0" indent="0" justifyLastLine="0" shrinkToFit="0" readingOrder="0"/>
    </dxf>
    <dxf>
      <numFmt numFmtId="2" formatCode="0.0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30" formatCode="@"/>
      <alignment horizontal="general" vertical="center" textRotation="0" wrapText="0" indent="0" justifyLastLine="0" shrinkToFit="0" readingOrder="0"/>
    </dxf>
    <dxf>
      <numFmt numFmtId="30" formatCode="@"/>
      <alignment horizontal="general" vertical="center" textRotation="0" wrapText="0" indent="0" justifyLastLine="0" shrinkToFit="0" readingOrder="0"/>
    </dxf>
    <dxf>
      <numFmt numFmtId="30" formatCode="@"/>
      <alignment horizontal="general" vertical="center" textRotation="0" wrapText="0" indent="0" justifyLastLine="0" shrinkToFit="0" readingOrder="0"/>
    </dxf>
    <dxf>
      <font>
        <color rgb="FF00B05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BL_ldc" displayName="TBL_ldc" ref="A1:F10" headerRowDxfId="10" dataDxfId="9">
  <autoFilter ref="A1:F10" xr:uid="{00000000-0009-0000-0100-000004000000}"/>
  <tableColumns count="6">
    <tableColumn id="2" xr3:uid="{00000000-0010-0000-0100-000002000000}" name="Compte" dataDxfId="8"/>
    <tableColumn id="13" xr3:uid="{00000000-0010-0000-0100-00000D000000}" name="Débit" totalsRowFunction="sum" dataDxfId="7" totalsRowDxfId="6"/>
    <tableColumn id="14" xr3:uid="{00000000-0010-0000-0100-00000E000000}" name="Crédit" totalsRowFunction="sum" dataDxfId="5" totalsRowDxfId="4"/>
    <tableColumn id="12" xr3:uid="{00000000-0010-0000-0100-00000C000000}" name="Montant" totalsRowFunction="sum" dataDxfId="3" totalsRowDxfId="2">
      <calculatedColumnFormula>TBL_ldc[[#This Row],[Crédit]]-TBL_ldc[[#This Row],[Débit]]</calculatedColumnFormula>
    </tableColumn>
    <tableColumn id="28" xr3:uid="{00000000-0010-0000-0100-00001C000000}" name="Solde cumulé_x000a_&quot;à la main&quot;" dataDxfId="1"/>
    <tableColumn id="1" xr3:uid="{B26E45F7-41F7-468A-A8B6-8A0652F3E105}" name="Solde cumué_x000a_avec formule" dataDxfId="0">
      <calculatedColumnFormula>SUMIF(TBL_ldc[[#Headers],[Compte]]:TBL_ldc[[#This Row],[Compte]],TBL_ldc[[#This Row],[Compte]],TBL_ldc[[#Headers],[Montant]]:TBL_ldc[[#This Row],[Montant]])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"/>
  <sheetViews>
    <sheetView tabSelected="1" zoomScaleNormal="100" workbookViewId="0">
      <selection activeCell="C19" sqref="C19"/>
    </sheetView>
  </sheetViews>
  <sheetFormatPr defaultColWidth="11.42578125" defaultRowHeight="15" x14ac:dyDescent="0.25"/>
  <cols>
    <col min="1" max="6" width="15.7109375" customWidth="1"/>
    <col min="7" max="7" width="10.7109375" customWidth="1"/>
  </cols>
  <sheetData>
    <row r="1" spans="1:8" ht="30" customHeight="1" x14ac:dyDescent="0.25">
      <c r="A1" s="1" t="s">
        <v>0</v>
      </c>
      <c r="B1" s="2" t="s">
        <v>2</v>
      </c>
      <c r="C1" s="1" t="s">
        <v>3</v>
      </c>
      <c r="D1" s="1" t="s">
        <v>1</v>
      </c>
      <c r="E1" s="7" t="s">
        <v>5</v>
      </c>
      <c r="F1" s="8" t="s">
        <v>6</v>
      </c>
    </row>
    <row r="2" spans="1:8" x14ac:dyDescent="0.25">
      <c r="A2" s="9" t="s">
        <v>4</v>
      </c>
      <c r="B2" s="10"/>
      <c r="C2" s="11">
        <v>2000</v>
      </c>
      <c r="D2" s="12">
        <f>TBL_ldc[[#This Row],[Crédit]]-TBL_ldc[[#This Row],[Débit]]</f>
        <v>2000</v>
      </c>
      <c r="E2" s="13">
        <v>2000</v>
      </c>
      <c r="F2" s="12">
        <f>SUMIF(TBL_ldc[[#Headers],[Compte]]:TBL_ldc[[#This Row],[Compte]],TBL_ldc[[#This Row],[Compte]],TBL_ldc[[#Headers],[Montant]]:TBL_ldc[[#This Row],[Montant]])</f>
        <v>2000</v>
      </c>
      <c r="H2" s="16" t="str">
        <f ca="1">_xlfn.FORMULATEXT(TBL_ldc[[#This Row],[Solde cumué
avec formule]])</f>
        <v>=SUMIF(TBL_ldc[[#Headers];[Compte]]:[@Compte];[@Compte];TBL_ldc[[#Headers];[Montant]]:[@Montant])</v>
      </c>
    </row>
    <row r="3" spans="1:8" x14ac:dyDescent="0.25">
      <c r="A3" s="9" t="s">
        <v>4</v>
      </c>
      <c r="B3" s="14">
        <v>500</v>
      </c>
      <c r="C3" s="15"/>
      <c r="D3" s="12">
        <f>TBL_ldc[[#This Row],[Crédit]]-TBL_ldc[[#This Row],[Débit]]</f>
        <v>-500</v>
      </c>
      <c r="E3" s="13">
        <v>1500</v>
      </c>
      <c r="F3" s="12">
        <f>SUMIF(TBL_ldc[[#Headers],[Compte]]:TBL_ldc[[#This Row],[Compte]],TBL_ldc[[#This Row],[Compte]],TBL_ldc[[#Headers],[Montant]]:TBL_ldc[[#This Row],[Montant]])</f>
        <v>1500</v>
      </c>
    </row>
    <row r="4" spans="1:8" x14ac:dyDescent="0.25">
      <c r="A4" s="9" t="s">
        <v>4</v>
      </c>
      <c r="B4" s="10">
        <v>200</v>
      </c>
      <c r="C4" s="11"/>
      <c r="D4" s="12">
        <f>TBL_ldc[[#This Row],[Crédit]]-TBL_ldc[[#This Row],[Débit]]</f>
        <v>-200</v>
      </c>
      <c r="E4" s="13">
        <v>1300</v>
      </c>
      <c r="F4" s="12">
        <f>SUMIF(TBL_ldc[[#Headers],[Compte]]:TBL_ldc[[#This Row],[Compte]],TBL_ldc[[#This Row],[Compte]],TBL_ldc[[#Headers],[Montant]]:TBL_ldc[[#This Row],[Montant]])</f>
        <v>1300</v>
      </c>
    </row>
    <row r="5" spans="1:8" x14ac:dyDescent="0.25">
      <c r="A5" s="9" t="s">
        <v>4</v>
      </c>
      <c r="B5" s="10">
        <v>300</v>
      </c>
      <c r="C5" s="11"/>
      <c r="D5" s="12">
        <f>TBL_ldc[[#This Row],[Crédit]]-TBL_ldc[[#This Row],[Débit]]</f>
        <v>-300</v>
      </c>
      <c r="E5" s="13">
        <v>1000</v>
      </c>
      <c r="F5" s="12">
        <f>SUMIF(TBL_ldc[[#Headers],[Compte]]:TBL_ldc[[#This Row],[Compte]],TBL_ldc[[#This Row],[Compte]],TBL_ldc[[#Headers],[Montant]]:TBL_ldc[[#This Row],[Montant]])</f>
        <v>1000</v>
      </c>
    </row>
    <row r="6" spans="1:8" x14ac:dyDescent="0.25">
      <c r="A6" s="9" t="s">
        <v>4</v>
      </c>
      <c r="B6" s="10">
        <v>400</v>
      </c>
      <c r="C6" s="11"/>
      <c r="D6" s="12">
        <f>TBL_ldc[[#This Row],[Crédit]]-TBL_ldc[[#This Row],[Débit]]</f>
        <v>-400</v>
      </c>
      <c r="E6" s="13">
        <v>600</v>
      </c>
      <c r="F6" s="12">
        <f>SUMIF(TBL_ldc[[#Headers],[Compte]]:TBL_ldc[[#This Row],[Compte]],TBL_ldc[[#This Row],[Compte]],TBL_ldc[[#Headers],[Montant]]:TBL_ldc[[#This Row],[Montant]])</f>
        <v>600</v>
      </c>
    </row>
    <row r="7" spans="1:8" x14ac:dyDescent="0.25">
      <c r="A7" s="1" t="s">
        <v>7</v>
      </c>
      <c r="B7" s="3"/>
      <c r="C7" s="4">
        <v>400</v>
      </c>
      <c r="D7" s="5">
        <f>TBL_ldc[[#This Row],[Crédit]]-TBL_ldc[[#This Row],[Débit]]</f>
        <v>400</v>
      </c>
      <c r="E7" s="6">
        <v>400</v>
      </c>
      <c r="F7" s="5">
        <f>SUMIF(TBL_ldc[[#Headers],[Compte]]:TBL_ldc[[#This Row],[Compte]],TBL_ldc[[#This Row],[Compte]],TBL_ldc[[#Headers],[Montant]]:TBL_ldc[[#This Row],[Montant]])</f>
        <v>400</v>
      </c>
    </row>
    <row r="8" spans="1:8" x14ac:dyDescent="0.25">
      <c r="A8" s="1" t="s">
        <v>7</v>
      </c>
      <c r="B8" s="3">
        <v>100</v>
      </c>
      <c r="C8" s="4"/>
      <c r="D8" s="5">
        <f>TBL_ldc[[#This Row],[Crédit]]-TBL_ldc[[#This Row],[Débit]]</f>
        <v>-100</v>
      </c>
      <c r="E8" s="6">
        <v>300</v>
      </c>
      <c r="F8" s="5">
        <f>SUMIF(TBL_ldc[[#Headers],[Compte]]:TBL_ldc[[#This Row],[Compte]],TBL_ldc[[#This Row],[Compte]],TBL_ldc[[#Headers],[Montant]]:TBL_ldc[[#This Row],[Montant]])</f>
        <v>300</v>
      </c>
    </row>
    <row r="9" spans="1:8" x14ac:dyDescent="0.25">
      <c r="A9" s="9" t="s">
        <v>4</v>
      </c>
      <c r="B9" s="10"/>
      <c r="C9" s="11">
        <v>2000</v>
      </c>
      <c r="D9" s="12">
        <f>TBL_ldc[[#This Row],[Crédit]]-TBL_ldc[[#This Row],[Débit]]</f>
        <v>2000</v>
      </c>
      <c r="E9" s="13">
        <v>2600</v>
      </c>
      <c r="F9" s="12">
        <f>SUMIF(TBL_ldc[[#Headers],[Compte]]:TBL_ldc[[#This Row],[Compte]],TBL_ldc[[#This Row],[Compte]],TBL_ldc[[#Headers],[Montant]]:TBL_ldc[[#This Row],[Montant]])</f>
        <v>2600</v>
      </c>
    </row>
    <row r="10" spans="1:8" x14ac:dyDescent="0.25">
      <c r="A10" s="9" t="s">
        <v>4</v>
      </c>
      <c r="B10" s="10">
        <v>500</v>
      </c>
      <c r="C10" s="11"/>
      <c r="D10" s="12">
        <f>TBL_ldc[[#This Row],[Crédit]]-TBL_ldc[[#This Row],[Débit]]</f>
        <v>-500</v>
      </c>
      <c r="E10" s="13">
        <v>2100</v>
      </c>
      <c r="F10" s="12">
        <f>SUMIF(TBL_ldc[[#Headers],[Compte]]:TBL_ldc[[#This Row],[Compte]],TBL_ldc[[#This Row],[Compte]],TBL_ldc[[#Headers],[Montant]]:TBL_ldc[[#This Row],[Montant]])</f>
        <v>2100</v>
      </c>
    </row>
  </sheetData>
  <conditionalFormatting sqref="D2:D10">
    <cfRule type="cellIs" dxfId="15" priority="5" operator="lessThan">
      <formula>0</formula>
    </cfRule>
    <cfRule type="cellIs" dxfId="14" priority="6" operator="greaterThan">
      <formula>0</formula>
    </cfRule>
  </conditionalFormatting>
  <conditionalFormatting sqref="E2:E10">
    <cfRule type="cellIs" dxfId="13" priority="2" operator="equal">
      <formula>0</formula>
    </cfRule>
    <cfRule type="cellIs" dxfId="12" priority="3" operator="lessThan">
      <formula>0</formula>
    </cfRule>
    <cfRule type="cellIs" dxfId="11" priority="4" operator="greaterThan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Livre de comptes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Jean-Eric</cp:lastModifiedBy>
  <cp:lastPrinted>2019-02-19T23:15:45Z</cp:lastPrinted>
  <dcterms:created xsi:type="dcterms:W3CDTF">2019-02-19T21:17:37Z</dcterms:created>
  <dcterms:modified xsi:type="dcterms:W3CDTF">2021-02-24T18:40:41Z</dcterms:modified>
</cp:coreProperties>
</file>