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3D633CFD-256A-4464-B437-83CBCBEA9C93}" xr6:coauthVersionLast="46" xr6:coauthVersionMax="46" xr10:uidLastSave="{00000000-0000-0000-0000-000000000000}"/>
  <bookViews>
    <workbookView xWindow="-120" yWindow="-120" windowWidth="24240" windowHeight="13740" xr2:uid="{00000000-000D-0000-FFFF-FFFF00000000}"/>
  </bookViews>
  <sheets>
    <sheet name="Query1" sheetId="26" r:id="rId1"/>
    <sheet name="Recap_souhait" sheetId="25" r:id="rId2"/>
    <sheet name="DATA" sheetId="14" r:id="rId3"/>
    <sheet name="Recap" sheetId="22" r:id="rId4"/>
    <sheet name="questions_CSE_octobre2020" sheetId="13" r:id="rId5"/>
    <sheet name="questions_CSE_fevrier2021" sheetId="15" r:id="rId6"/>
    <sheet name="questions_CSE_XXX2021" sheetId="23" r:id="rId7"/>
    <sheet name="questions_CSE_YYY2021" sheetId="24" r:id="rId8"/>
  </sheets>
  <definedNames>
    <definedName name="_xlnm._FilterDatabase" localSheetId="5" hidden="1">questions_CSE_fevrier2021!$B$3:$I$4</definedName>
    <definedName name="_xlnm._FilterDatabase" localSheetId="4" hidden="1">questions_CSE_octobre2020!$B$3:$I$4</definedName>
    <definedName name="_xlnm._FilterDatabase" localSheetId="6" hidden="1">questions_CSE_XXX2021!$B$3:$I$4</definedName>
    <definedName name="_xlnm._FilterDatabase" localSheetId="7" hidden="1">questions_CSE_YYY2021!$B$3:$I$4</definedName>
    <definedName name="ExternalData_1" localSheetId="0" hidden="1">Query1!$B$7:$K$36</definedName>
    <definedName name="Slicer_Périod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9"/>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5" i="23" l="1"/>
  <c r="A6" i="23"/>
  <c r="A7" i="23"/>
  <c r="A8" i="23"/>
  <c r="A9" i="23"/>
  <c r="A10" i="23"/>
  <c r="A11" i="23"/>
  <c r="A4" i="23"/>
  <c r="A5" i="15"/>
  <c r="A6" i="15"/>
  <c r="A7" i="15"/>
  <c r="A8" i="15"/>
  <c r="A9" i="15"/>
  <c r="A10" i="15"/>
  <c r="A11" i="15"/>
  <c r="A4" i="15"/>
  <c r="A5" i="13"/>
  <c r="A6" i="13"/>
  <c r="A7" i="13"/>
  <c r="A8" i="13"/>
  <c r="A4" i="13"/>
  <c r="C13" i="1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14C95851-03AA-41DC-B287-E4E374821398}" keepAlive="1" name="Query - Query1" description="Connection to the 'Query1' query in the workbook." type="5" refreshedVersion="6" background="1" saveData="1">
    <dbPr connection="Provider=Microsoft.Mashup.OleDb.1;Data Source=$Workbook$;Location=Query1;Extended Properties=&quot;&quot;" command="SELECT * FROM [Query1]"/>
  </connection>
</connections>
</file>

<file path=xl/sharedStrings.xml><?xml version="1.0" encoding="utf-8"?>
<sst xmlns="http://schemas.openxmlformats.org/spreadsheetml/2006/main" count="383" uniqueCount="53">
  <si>
    <t>Date</t>
  </si>
  <si>
    <t>Resp.</t>
  </si>
  <si>
    <t>Soldé le</t>
  </si>
  <si>
    <t>Commentaires</t>
  </si>
  <si>
    <t>Réponses</t>
  </si>
  <si>
    <t>Questions</t>
  </si>
  <si>
    <t>Service</t>
  </si>
  <si>
    <t>DA en cours</t>
  </si>
  <si>
    <t>Méthodes</t>
  </si>
  <si>
    <t>Qualité</t>
  </si>
  <si>
    <t>Production</t>
  </si>
  <si>
    <t>Maintenance</t>
  </si>
  <si>
    <t>Logistique</t>
  </si>
  <si>
    <t>Direction</t>
  </si>
  <si>
    <t>OUI</t>
  </si>
  <si>
    <t>NON</t>
  </si>
  <si>
    <t>N/A</t>
  </si>
  <si>
    <t>N°</t>
  </si>
  <si>
    <t>Données utilisées dans la feuille "Questions_CSE".
Ne pas Effacer !</t>
  </si>
  <si>
    <t>Questions CSE</t>
  </si>
  <si>
    <t>Dépenses non planifiées</t>
  </si>
  <si>
    <t>Goulottes : des investissements massifs sont à prévoir, environ 20 k€ par goulotte défaillante( 2 goulottes par an pendant 3 ans)                Tuyauteries : des investissements massifs sont à prévoir</t>
  </si>
  <si>
    <t>A chiffrer</t>
  </si>
  <si>
    <t>A travailler</t>
  </si>
  <si>
    <t>Octobre 2020</t>
  </si>
  <si>
    <t>A</t>
  </si>
  <si>
    <t>B</t>
  </si>
  <si>
    <t>C</t>
  </si>
  <si>
    <t>D</t>
  </si>
  <si>
    <t>E</t>
  </si>
  <si>
    <t>F</t>
  </si>
  <si>
    <t>G</t>
  </si>
  <si>
    <t>H</t>
  </si>
  <si>
    <t>I</t>
  </si>
  <si>
    <t>J</t>
  </si>
  <si>
    <t>K</t>
  </si>
  <si>
    <t>L</t>
  </si>
  <si>
    <t>Février 2021</t>
  </si>
  <si>
    <t>drgrdgfgdfgdfg</t>
  </si>
  <si>
    <t>dfgdfgfdgfdgdf</t>
  </si>
  <si>
    <t>dfgfgbv</t>
  </si>
  <si>
    <t>bvbvbvbdhdfhd1gd2g12g1g</t>
  </si>
  <si>
    <t>blabla bla</t>
  </si>
  <si>
    <t>YYY 2021</t>
  </si>
  <si>
    <t>XXX 2021</t>
  </si>
  <si>
    <t>Période</t>
  </si>
  <si>
    <t>2020-10</t>
  </si>
  <si>
    <t>2021-02</t>
  </si>
  <si>
    <t>2021-05</t>
  </si>
  <si>
    <t>2021-06</t>
  </si>
  <si>
    <t xml:space="preserve">A4 : </t>
  </si>
  <si>
    <t>Actualisation requête :</t>
  </si>
  <si>
    <t>Clic-droit cellule tableau et Actualiser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</si>
</sst>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40C]mmm\-yy;@"/>
  </numFmts>
  <fonts count="16">
    <font>
      <sz val="11"/>
      <color theme="1"/>
      <name val="Calibri"/>
      <family val="2"/>
      <scheme val="minor"/>
    </font>
    <font>
      <b/>
      <sz val="11"/>
      <color theme="0"/>
      <name val="Calibri"/>
      <family val="2"/>
      <scheme val="minor"/>
    </font>
    <font>
      <b/>
      <sz val="10"/>
      <name val="Arial"/>
      <family val="2"/>
    </font>
    <font>
      <sz val="10"/>
      <name val="Arial"/>
      <family val="2"/>
    </font>
    <font>
      <sz val="10"/>
      <color theme="1"/>
      <name val="Arial"/>
      <family val="2"/>
    </font>
    <font>
      <b/>
      <sz val="28"/>
      <color theme="0"/>
      <name val="Calibri"/>
      <family val="2"/>
      <scheme val="minor"/>
    </font>
    <font>
      <sz val="11"/>
      <name val="Cambria"/>
      <family val="1"/>
    </font>
    <font>
      <sz val="11"/>
      <name val="HelveticaNeue"/>
    </font>
    <font>
      <sz val="10"/>
      <name val="CIDFont+F1"/>
    </font>
    <font>
      <b/>
      <sz val="11"/>
      <color theme="0"/>
      <name val="Arial"/>
      <family val="2"/>
    </font>
    <font>
      <b/>
      <i/>
      <sz val="28"/>
      <color theme="0"/>
      <name val="Calibri"/>
      <family val="2"/>
      <scheme val="minor"/>
    </font>
    <font>
      <b/>
      <u/>
      <sz val="36"/>
      <color theme="0"/>
      <name val="Calibri"/>
      <family val="2"/>
      <scheme val="minor"/>
    </font>
    <font>
      <sz val="11"/>
      <name val="Calibri"/>
      <family val="2"/>
      <scheme val="minor"/>
    </font>
    <font>
      <sz val="11"/>
      <color rgb="FF000000"/>
      <name val="Calibri"/>
      <family val="2"/>
    </font>
    <font>
      <sz val="11"/>
      <color rgb="FF0070C0"/>
      <name val="Calibri"/>
      <family val="2"/>
      <scheme val="minor"/>
    </font>
    <font>
      <b/>
      <u/>
      <sz val="11"/>
      <color rgb="FF0070C0"/>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theme="4" tint="-0.249977111117893"/>
        <bgColor indexed="64"/>
      </patternFill>
    </fill>
    <fill>
      <patternFill patternType="solid">
        <fgColor theme="1"/>
        <bgColor indexed="64"/>
      </patternFill>
    </fill>
    <fill>
      <patternFill patternType="solid">
        <fgColor theme="0" tint="-0.499984740745262"/>
        <bgColor indexed="64"/>
      </patternFill>
    </fill>
    <fill>
      <patternFill patternType="solid">
        <fgColor rgb="FFFF0000"/>
        <bgColor indexed="64"/>
      </patternFill>
    </fill>
    <fill>
      <patternFill patternType="solid">
        <fgColor theme="0" tint="-0.14999847407452621"/>
        <bgColor theme="0" tint="-0.14999847407452621"/>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style="medium">
        <color indexed="64"/>
      </top>
      <bottom/>
      <diagonal/>
    </border>
    <border>
      <left style="thin">
        <color theme="1"/>
      </left>
      <right style="thin">
        <color indexed="64"/>
      </right>
      <top style="thin">
        <color theme="1"/>
      </top>
      <bottom/>
      <diagonal/>
    </border>
    <border>
      <left style="thin">
        <color theme="1"/>
      </left>
      <right style="thin">
        <color indexed="64"/>
      </right>
      <top style="medium">
        <color indexed="64"/>
      </top>
      <bottom/>
      <diagonal/>
    </border>
    <border>
      <left style="thin">
        <color theme="1"/>
      </left>
      <right/>
      <top style="medium">
        <color theme="1"/>
      </top>
      <bottom/>
      <diagonal/>
    </border>
    <border>
      <left/>
      <right/>
      <top style="medium">
        <color theme="1"/>
      </top>
      <bottom/>
      <diagonal/>
    </border>
  </borders>
  <cellStyleXfs count="1">
    <xf numFmtId="0" fontId="0" fillId="0" borderId="0"/>
  </cellStyleXfs>
  <cellXfs count="51">
    <xf numFmtId="0" fontId="0" fillId="0" borderId="0" xfId="0"/>
    <xf numFmtId="0" fontId="0" fillId="0" borderId="0" xfId="0" applyAlignment="1">
      <alignment horizontal="center" vertical="center"/>
    </xf>
    <xf numFmtId="0" fontId="2" fillId="2" borderId="1" xfId="0" applyFont="1" applyFill="1" applyBorder="1" applyAlignment="1">
      <alignment horizontal="center" vertical="center" wrapText="1"/>
    </xf>
    <xf numFmtId="0" fontId="5" fillId="0" borderId="0" xfId="0" applyFont="1" applyFill="1" applyAlignment="1">
      <alignment horizontal="center" vertical="center"/>
    </xf>
    <xf numFmtId="0" fontId="0" fillId="0" borderId="0" xfId="0" applyNumberFormat="1"/>
    <xf numFmtId="0" fontId="0" fillId="0" borderId="0" xfId="0" applyFill="1"/>
    <xf numFmtId="49" fontId="10" fillId="5" borderId="0" xfId="0" applyNumberFormat="1" applyFont="1" applyFill="1" applyAlignment="1">
      <alignment horizontal="center" vertical="center"/>
    </xf>
    <xf numFmtId="0" fontId="9" fillId="4" borderId="4" xfId="0" applyNumberFormat="1" applyFont="1" applyFill="1" applyBorder="1" applyAlignment="1">
      <alignment horizontal="center" vertical="center" wrapText="1"/>
    </xf>
    <xf numFmtId="0" fontId="0" fillId="7" borderId="5" xfId="0" applyNumberFormat="1" applyFont="1" applyFill="1" applyBorder="1" applyAlignment="1">
      <alignment horizontal="center" vertical="center"/>
    </xf>
    <xf numFmtId="0" fontId="0" fillId="0" borderId="5" xfId="0" applyNumberFormat="1" applyFont="1" applyBorder="1" applyAlignment="1">
      <alignment horizontal="center" vertical="center"/>
    </xf>
    <xf numFmtId="0" fontId="9" fillId="4" borderId="2" xfId="0" applyFont="1" applyFill="1" applyBorder="1" applyAlignment="1">
      <alignment horizontal="center" vertical="center" wrapText="1"/>
    </xf>
    <xf numFmtId="164" fontId="0" fillId="7" borderId="3" xfId="0" applyNumberFormat="1" applyFont="1" applyFill="1" applyBorder="1" applyAlignment="1">
      <alignment horizontal="center" vertical="center"/>
    </xf>
    <xf numFmtId="0" fontId="3" fillId="7" borderId="3" xfId="0" applyFont="1" applyFill="1" applyBorder="1" applyAlignment="1">
      <alignment horizontal="center" vertical="center" wrapText="1"/>
    </xf>
    <xf numFmtId="14" fontId="0" fillId="7" borderId="3" xfId="0" applyNumberFormat="1" applyFont="1" applyFill="1" applyBorder="1" applyAlignment="1">
      <alignment horizontal="center" vertical="center"/>
    </xf>
    <xf numFmtId="0" fontId="7" fillId="7" borderId="3" xfId="0" applyFont="1" applyFill="1" applyBorder="1" applyAlignment="1">
      <alignment horizontal="left" vertical="center" wrapText="1"/>
    </xf>
    <xf numFmtId="0" fontId="6" fillId="7" borderId="3" xfId="0" applyFont="1" applyFill="1" applyBorder="1" applyAlignment="1">
      <alignment horizontal="left" vertical="center" wrapText="1"/>
    </xf>
    <xf numFmtId="164" fontId="0" fillId="0" borderId="3" xfId="0" applyNumberFormat="1" applyFont="1" applyBorder="1" applyAlignment="1">
      <alignment horizontal="center" vertical="center"/>
    </xf>
    <xf numFmtId="0" fontId="3" fillId="0" borderId="3" xfId="0" applyFont="1" applyBorder="1" applyAlignment="1">
      <alignment horizontal="center" vertical="center" wrapText="1"/>
    </xf>
    <xf numFmtId="14" fontId="0" fillId="0" borderId="3" xfId="0" applyNumberFormat="1" applyFont="1" applyBorder="1" applyAlignment="1">
      <alignment horizontal="center" vertical="center"/>
    </xf>
    <xf numFmtId="0" fontId="7" fillId="0" borderId="3" xfId="0" applyFont="1" applyBorder="1" applyAlignment="1">
      <alignment horizontal="left" vertical="center" wrapText="1"/>
    </xf>
    <xf numFmtId="0" fontId="8" fillId="0" borderId="3" xfId="0" applyFont="1" applyBorder="1" applyAlignment="1">
      <alignment horizontal="left" vertical="center" wrapText="1"/>
    </xf>
    <xf numFmtId="0" fontId="8" fillId="7" borderId="3" xfId="0" applyFont="1" applyFill="1" applyBorder="1" applyAlignment="1">
      <alignment horizontal="left" vertical="center" wrapText="1"/>
    </xf>
    <xf numFmtId="0" fontId="3" fillId="0" borderId="3" xfId="0" applyFont="1" applyBorder="1" applyAlignment="1">
      <alignment horizontal="left" vertical="center" wrapText="1"/>
    </xf>
    <xf numFmtId="14" fontId="0" fillId="7" borderId="3" xfId="0" applyNumberFormat="1" applyFont="1" applyFill="1" applyBorder="1" applyAlignment="1">
      <alignment horizontal="center" vertical="center" wrapText="1"/>
    </xf>
    <xf numFmtId="0" fontId="3" fillId="7" borderId="3" xfId="0" applyFont="1" applyFill="1" applyBorder="1" applyAlignment="1">
      <alignment horizontal="left" vertical="center" wrapText="1"/>
    </xf>
    <xf numFmtId="0" fontId="3" fillId="7" borderId="3" xfId="0" applyFont="1" applyFill="1" applyBorder="1" applyAlignment="1">
      <alignment horizontal="left" vertical="center"/>
    </xf>
    <xf numFmtId="0" fontId="4" fillId="7" borderId="3" xfId="0" applyFont="1" applyFill="1" applyBorder="1" applyAlignment="1">
      <alignment horizontal="left" vertical="center" wrapText="1"/>
    </xf>
    <xf numFmtId="164" fontId="12" fillId="0" borderId="6" xfId="0" applyNumberFormat="1" applyFont="1" applyFill="1" applyBorder="1" applyAlignment="1">
      <alignment horizontal="center" vertical="center"/>
    </xf>
    <xf numFmtId="0" fontId="3" fillId="0" borderId="6" xfId="0" applyFont="1" applyFill="1" applyBorder="1" applyAlignment="1">
      <alignment horizontal="center" vertical="center" wrapText="1"/>
    </xf>
    <xf numFmtId="0" fontId="3" fillId="0" borderId="6" xfId="0" applyFont="1" applyFill="1" applyBorder="1" applyAlignment="1">
      <alignment horizontal="center" vertical="center"/>
    </xf>
    <xf numFmtId="14" fontId="12" fillId="0" borderId="6" xfId="0" applyNumberFormat="1" applyFont="1" applyFill="1" applyBorder="1" applyAlignment="1">
      <alignment horizontal="center" vertical="center"/>
    </xf>
    <xf numFmtId="0" fontId="6" fillId="0" borderId="6" xfId="0" applyFont="1" applyFill="1" applyBorder="1" applyAlignment="1">
      <alignment horizontal="left" vertical="center" wrapText="1"/>
    </xf>
    <xf numFmtId="0" fontId="12" fillId="0" borderId="6" xfId="0" applyFont="1" applyFill="1" applyBorder="1" applyAlignment="1">
      <alignment wrapText="1"/>
    </xf>
    <xf numFmtId="0" fontId="8" fillId="0" borderId="6" xfId="0" applyFont="1" applyFill="1" applyBorder="1" applyAlignment="1">
      <alignment horizontal="left" vertical="center" wrapText="1"/>
    </xf>
    <xf numFmtId="0" fontId="7" fillId="0" borderId="6" xfId="0" applyFont="1" applyFill="1" applyBorder="1" applyAlignment="1">
      <alignment horizontal="left" vertical="center" wrapText="1"/>
    </xf>
    <xf numFmtId="0" fontId="3" fillId="0" borderId="6" xfId="0" applyFont="1" applyFill="1" applyBorder="1" applyAlignment="1">
      <alignment horizontal="left" vertical="center" wrapText="1"/>
    </xf>
    <xf numFmtId="14" fontId="12" fillId="0" borderId="6" xfId="0" applyNumberFormat="1" applyFont="1" applyFill="1" applyBorder="1" applyAlignment="1">
      <alignment horizontal="center" vertical="center" wrapText="1"/>
    </xf>
    <xf numFmtId="0" fontId="12" fillId="0" borderId="7" xfId="0" applyNumberFormat="1" applyFont="1" applyFill="1" applyBorder="1" applyAlignment="1">
      <alignment horizontal="center" vertical="center"/>
    </xf>
    <xf numFmtId="0" fontId="3" fillId="0" borderId="6" xfId="0" applyFont="1" applyFill="1" applyBorder="1" applyAlignment="1">
      <alignment horizontal="left" vertical="center"/>
    </xf>
    <xf numFmtId="0" fontId="0" fillId="0" borderId="0" xfId="0" applyAlignment="1">
      <alignment wrapText="1"/>
    </xf>
    <xf numFmtId="0" fontId="0" fillId="0" borderId="0" xfId="0" applyAlignment="1"/>
    <xf numFmtId="14" fontId="0" fillId="0" borderId="3" xfId="0" applyNumberFormat="1" applyFont="1" applyBorder="1" applyAlignment="1">
      <alignment horizontal="center" vertical="center" wrapText="1"/>
    </xf>
    <xf numFmtId="0" fontId="0" fillId="0" borderId="0" xfId="0" applyAlignment="1">
      <alignment vertical="top" wrapText="1"/>
    </xf>
    <xf numFmtId="14" fontId="0" fillId="0" borderId="0" xfId="0" applyNumberFormat="1" applyAlignment="1">
      <alignment vertical="top" wrapText="1"/>
    </xf>
    <xf numFmtId="0" fontId="14" fillId="0" borderId="0" xfId="0" applyFont="1"/>
    <xf numFmtId="0" fontId="14" fillId="0" borderId="0" xfId="0" applyFont="1" applyAlignment="1">
      <alignment horizontal="right"/>
    </xf>
    <xf numFmtId="0" fontId="15" fillId="0" borderId="0" xfId="0" applyFont="1"/>
    <xf numFmtId="0" fontId="11" fillId="3" borderId="0" xfId="0" applyFont="1" applyFill="1" applyAlignment="1">
      <alignment horizontal="center" vertical="center" wrapText="1"/>
    </xf>
    <xf numFmtId="0" fontId="1" fillId="6" borderId="0" xfId="0" applyFont="1" applyFill="1" applyAlignment="1">
      <alignment horizontal="center" wrapText="1"/>
    </xf>
    <xf numFmtId="0" fontId="1" fillId="6" borderId="0" xfId="0" applyFont="1" applyFill="1" applyAlignment="1">
      <alignment horizontal="center"/>
    </xf>
    <xf numFmtId="0" fontId="11" fillId="3" borderId="0" xfId="0" applyFont="1" applyFill="1" applyAlignment="1">
      <alignment horizontal="center" vertical="center"/>
    </xf>
  </cellXfs>
  <cellStyles count="1">
    <cellStyle name="Normal" xfId="0" builtinId="0"/>
  </cellStyles>
  <dxfs count="114">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rgb="FF000000"/>
        </left>
        <right style="thin">
          <color rgb="FF000000"/>
        </right>
        <bottom style="medium">
          <color rgb="FF000000"/>
        </bottom>
      </border>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ill>
        <patternFill>
          <bgColor rgb="FF92D050"/>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rgb="FF000000"/>
        </left>
        <right style="thin">
          <color rgb="FF000000"/>
        </right>
        <bottom style="medium">
          <color rgb="FF000000"/>
        </bottom>
      </border>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ill>
        <patternFill>
          <bgColor rgb="FF92D050"/>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theme="1"/>
        </left>
        <right style="thin">
          <color rgb="FF000000"/>
        </right>
        <bottom style="medium">
          <color theme="1"/>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ill>
        <patternFill>
          <bgColor rgb="FF92D050"/>
        </patternFill>
      </fill>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left style="thin">
          <color indexed="64"/>
        </left>
        <right/>
        <top style="medium">
          <color indexed="64"/>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0" tint="-0.14999847407452621"/>
          <bgColor theme="0" tint="-0.14999847407452621"/>
        </patternFill>
      </fill>
      <alignment horizontal="center" vertical="center" textRotation="0" wrapText="0"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1"/>
        <color theme="1"/>
        <name val="Calibri"/>
        <scheme val="minor"/>
      </font>
      <numFmt numFmtId="19" formatCode="dd/mm/yyyy"/>
      <fill>
        <patternFill patternType="solid">
          <fgColor theme="0" tint="-0.14999847407452621"/>
          <bgColor theme="0" tint="-0.14999847407452621"/>
        </patternFill>
      </fill>
      <alignment horizontal="center"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center" vertical="center" textRotation="0" wrapText="1" indent="0" justifyLastLine="0" shrinkToFit="0" readingOrder="0"/>
      <border diagonalUp="0" diagonalDown="0" outline="0">
        <left style="thin">
          <color indexed="64"/>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center" vertical="center" textRotation="0" wrapText="1" indent="0" justifyLastLine="0" shrinkToFit="0" readingOrder="0"/>
      <border diagonalUp="0" diagonalDown="0">
        <left style="thin">
          <color indexed="64"/>
        </left>
        <right/>
        <top style="medium">
          <color indexed="64"/>
        </top>
        <bottom/>
        <vertical/>
        <horizontal/>
      </border>
    </dxf>
    <dxf>
      <font>
        <b val="0"/>
        <i val="0"/>
        <strike val="0"/>
        <condense val="0"/>
        <extend val="0"/>
        <outline val="0"/>
        <shadow val="0"/>
        <u val="none"/>
        <vertAlign val="baseline"/>
        <sz val="11"/>
        <color theme="1"/>
        <name val="Calibri"/>
        <scheme val="minor"/>
      </font>
      <numFmt numFmtId="164" formatCode="[$-40C]mmm\-yy;@"/>
      <fill>
        <patternFill patternType="solid">
          <fgColor theme="0" tint="-0.14999847407452621"/>
          <bgColor theme="0" tint="-0.14999847407452621"/>
        </patternFill>
      </fill>
      <alignment horizontal="center" vertical="center" textRotation="0" wrapText="0" indent="0" justifyLastLine="0" shrinkToFit="0" readingOrder="0"/>
      <border diagonalUp="0" diagonalDown="0">
        <left style="thin">
          <color indexed="64"/>
        </left>
        <right/>
        <top style="medium">
          <color indexed="64"/>
        </top>
        <bottom/>
        <vertical/>
        <horizontal/>
      </border>
    </dxf>
    <dxf>
      <border outline="0">
        <right style="thin">
          <color indexed="64"/>
        </right>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92D050"/>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rgb="FF000000"/>
        </left>
        <right style="thin">
          <color rgb="FF000000"/>
        </right>
        <bottom style="medium">
          <color rgb="FF000000"/>
        </bottom>
      </border>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rgb="FF000000"/>
        </left>
        <right style="thin">
          <color rgb="FF000000"/>
        </right>
        <bottom style="medium">
          <color rgb="FF000000"/>
        </bottom>
      </border>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border diagonalUp="0" diagonalDown="0" outline="0">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theme="1"/>
        </left>
        <right/>
        <top style="medium">
          <color theme="1"/>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164" formatCode="[$-40C]mmm\-yy;@"/>
      <fill>
        <patternFill patternType="none">
          <fgColor indexed="64"/>
          <bgColor indexed="65"/>
        </patternFill>
      </fill>
      <alignment horizontal="center" vertical="center" textRotation="0" wrapText="0" indent="0" justifyLastLine="0" shrinkToFit="0" readingOrder="0"/>
      <border diagonalUp="0" diagonalDown="0">
        <left style="thin">
          <color theme="1"/>
        </left>
        <right/>
        <top style="medium">
          <color theme="1"/>
        </top>
        <bottom/>
        <vertical/>
        <horizontal/>
      </border>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top style="medium">
          <color theme="1"/>
        </top>
        <bottom/>
        <vertical/>
        <horizontal/>
      </border>
    </dxf>
    <dxf>
      <border outline="0">
        <left style="thin">
          <color rgb="FF000000"/>
        </left>
        <right style="thin">
          <color rgb="FF000000"/>
        </right>
        <bottom style="medium">
          <color rgb="FF000000"/>
        </bottom>
      </border>
    </dxf>
    <dxf>
      <font>
        <b val="0"/>
        <i val="0"/>
        <strike val="0"/>
        <condense val="0"/>
        <extend val="0"/>
        <outline val="0"/>
        <shadow val="0"/>
        <u val="none"/>
        <vertAlign val="baseline"/>
        <sz val="10"/>
        <color auto="1"/>
        <name val="Arial"/>
        <scheme val="none"/>
      </font>
      <fill>
        <patternFill patternType="none">
          <fgColor rgb="FF000000"/>
          <bgColor rgb="FFFFFFFF"/>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left style="thin">
          <color indexed="64"/>
        </left>
        <right/>
        <top style="medium">
          <color indexed="64"/>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0" tint="-0.14999847407452621"/>
          <bgColor theme="0" tint="-0.14999847407452621"/>
        </patternFill>
      </fill>
      <alignment horizontal="center" vertical="center" textRotation="0" wrapText="0"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left"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1"/>
        <color theme="1"/>
        <name val="Calibri"/>
        <scheme val="minor"/>
      </font>
      <numFmt numFmtId="19" formatCode="dd/mm/yyyy"/>
      <fill>
        <patternFill patternType="solid">
          <fgColor theme="0" tint="-0.14999847407452621"/>
          <bgColor theme="0" tint="-0.14999847407452621"/>
        </patternFill>
      </fill>
      <alignment horizontal="center" vertical="center" textRotation="0" wrapText="1" indent="0" justifyLastLine="0" shrinkToFit="0" readingOrder="0"/>
      <border diagonalUp="0" diagonalDown="0" outline="0">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center" vertical="center" textRotation="0" wrapText="1" indent="0" justifyLastLine="0" shrinkToFit="0" readingOrder="0"/>
      <border diagonalUp="0" diagonalDown="0" outline="0">
        <left style="thin">
          <color indexed="64"/>
        </left>
        <right/>
        <top style="medium">
          <color indexed="64"/>
        </top>
        <bottom/>
      </border>
    </dxf>
    <dxf>
      <font>
        <b val="0"/>
        <i val="0"/>
        <strike val="0"/>
        <condense val="0"/>
        <extend val="0"/>
        <outline val="0"/>
        <shadow val="0"/>
        <u val="none"/>
        <vertAlign val="baseline"/>
        <sz val="10"/>
        <color auto="1"/>
        <name val="Arial"/>
        <scheme val="none"/>
      </font>
      <fill>
        <patternFill patternType="solid">
          <fgColor theme="0" tint="-0.14999847407452621"/>
          <bgColor theme="0" tint="-0.14999847407452621"/>
        </patternFill>
      </fill>
      <alignment horizontal="center" vertical="center" textRotation="0" wrapText="1" indent="0" justifyLastLine="0" shrinkToFit="0" readingOrder="0"/>
      <border diagonalUp="0" diagonalDown="0">
        <left style="thin">
          <color indexed="64"/>
        </left>
        <right/>
        <top style="medium">
          <color indexed="64"/>
        </top>
        <bottom/>
        <vertical/>
        <horizontal/>
      </border>
    </dxf>
    <dxf>
      <font>
        <b val="0"/>
        <i val="0"/>
        <strike val="0"/>
        <condense val="0"/>
        <extend val="0"/>
        <outline val="0"/>
        <shadow val="0"/>
        <u val="none"/>
        <vertAlign val="baseline"/>
        <sz val="11"/>
        <color theme="1"/>
        <name val="Calibri"/>
        <scheme val="minor"/>
      </font>
      <numFmt numFmtId="164" formatCode="[$-40C]mmm\-yy;@"/>
      <fill>
        <patternFill patternType="solid">
          <fgColor theme="0" tint="-0.14999847407452621"/>
          <bgColor theme="0" tint="-0.14999847407452621"/>
        </patternFill>
      </fill>
      <alignment horizontal="center" vertical="center" textRotation="0" wrapText="0" indent="0" justifyLastLine="0" shrinkToFit="0" readingOrder="0"/>
      <border diagonalUp="0" diagonalDown="0">
        <left style="thin">
          <color indexed="64"/>
        </left>
        <right/>
        <top style="medium">
          <color indexed="64"/>
        </top>
        <bottom/>
        <vertical/>
        <horizontal/>
      </border>
    </dxf>
    <dxf>
      <border outline="0">
        <right style="thin">
          <color rgb="FF000000"/>
        </right>
      </border>
    </dxf>
    <dxf>
      <font>
        <b val="0"/>
        <i val="0"/>
        <strike val="0"/>
        <condense val="0"/>
        <extend val="0"/>
        <outline val="0"/>
        <shadow val="0"/>
        <u val="none"/>
        <vertAlign val="baseline"/>
        <sz val="10"/>
        <color auto="1"/>
        <name val="Arial"/>
        <scheme val="none"/>
      </font>
      <fill>
        <patternFill patternType="solid">
          <fgColor rgb="FFD9D9D9"/>
          <bgColor rgb="FFD9D9D9"/>
        </patternFill>
      </fill>
      <alignment horizontal="left" vertical="center" textRotation="0" wrapText="1" indent="0" justifyLastLine="0" shrinkToFit="0" readingOrder="0"/>
    </dxf>
    <dxf>
      <font>
        <b/>
        <i val="0"/>
        <strike val="0"/>
        <condense val="0"/>
        <extend val="0"/>
        <outline val="0"/>
        <shadow val="0"/>
        <u val="none"/>
        <vertAlign val="baseline"/>
        <sz val="11"/>
        <color theme="0"/>
        <name val="Arial"/>
        <scheme val="none"/>
      </font>
      <fill>
        <patternFill patternType="solid">
          <fgColor indexed="64"/>
          <bgColor theme="1"/>
        </patternFill>
      </fill>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92D050"/>
        </patternFill>
      </fill>
    </dxf>
    <dxf>
      <alignment horizontal="general" vertical="top" textRotation="0" wrapText="1" indent="0" justifyLastLine="0" shrinkToFit="0" readingOrder="0"/>
    </dxf>
    <dxf>
      <numFmt numFmtId="19" formatCode="dd/mm/yyyy"/>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numFmt numFmtId="19" formatCode="dd/mm/yyyy"/>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font>
        <b/>
        <i val="0"/>
        <color auto="1"/>
      </font>
    </dxf>
    <dxf>
      <font>
        <b/>
        <i val="0"/>
        <color theme="0"/>
      </font>
      <fill>
        <patternFill>
          <bgColor theme="1" tint="0.24994659260841701"/>
        </patternFill>
      </fill>
    </dxf>
    <dxf>
      <fill>
        <patternFill>
          <bgColor theme="0" tint="-4.9989318521683403E-2"/>
        </patternFill>
      </fill>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3" xr9:uid="{3D75A468-71EB-464C-B1A4-28914BDBDD40}">
      <tableStyleElement type="wholeTable" dxfId="113"/>
      <tableStyleElement type="headerRow" dxfId="112"/>
      <tableStyleElement type="totalRow" dxfId="11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editAs="absolute">
    <xdr:from>
      <xdr:col>1</xdr:col>
      <xdr:colOff>0</xdr:colOff>
      <xdr:row>1</xdr:row>
      <xdr:rowOff>9526</xdr:rowOff>
    </xdr:from>
    <xdr:to>
      <xdr:col>8</xdr:col>
      <xdr:colOff>3467100</xdr:colOff>
      <xdr:row>4</xdr:row>
      <xdr:rowOff>104776</xdr:rowOff>
    </xdr:to>
    <mc:AlternateContent xmlns:mc="http://schemas.openxmlformats.org/markup-compatibility/2006" xmlns:sle15="http://schemas.microsoft.com/office/drawing/2012/slicer">
      <mc:Choice Requires="sle15">
        <xdr:graphicFrame macro="">
          <xdr:nvGraphicFramePr>
            <xdr:cNvPr id="2" name="Période">
              <a:extLst>
                <a:ext uri="{FF2B5EF4-FFF2-40B4-BE49-F238E27FC236}">
                  <a16:creationId xmlns:a16="http://schemas.microsoft.com/office/drawing/2014/main" id="{00000000-0008-0000-0000-000002000000}"/>
                </a:ext>
              </a:extLst>
            </xdr:cNvPr>
            <xdr:cNvGraphicFramePr/>
          </xdr:nvGraphicFramePr>
          <xdr:xfrm>
            <a:off x="0" y="0"/>
            <a:ext cx="0" cy="0"/>
          </xdr:xfrm>
          <a:graphic>
            <a:graphicData uri="http://schemas.microsoft.com/office/drawing/2010/slicer">
              <sle:slicer xmlns:sle="http://schemas.microsoft.com/office/drawing/2010/slicer" name="Période"/>
            </a:graphicData>
          </a:graphic>
        </xdr:graphicFrame>
      </mc:Choice>
      <mc:Fallback xmlns="">
        <xdr:sp macro="" textlink="">
          <xdr:nvSpPr>
            <xdr:cNvPr id="0" name=""/>
            <xdr:cNvSpPr>
              <a:spLocks noTextEdit="1"/>
            </xdr:cNvSpPr>
          </xdr:nvSpPr>
          <xdr:spPr>
            <a:xfrm>
              <a:off x="114300" y="200026"/>
              <a:ext cx="9239250" cy="66675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28575</xdr:colOff>
          <xdr:row>0</xdr:row>
          <xdr:rowOff>47625</xdr:rowOff>
        </xdr:from>
        <xdr:to>
          <xdr:col>13</xdr:col>
          <xdr:colOff>514350</xdr:colOff>
          <xdr:row>3</xdr:row>
          <xdr:rowOff>161925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3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Combiner les données</a:t>
              </a:r>
            </a:p>
          </xdr:txBody>
        </xdr:sp>
        <xdr:clientData fPrintsWithSheet="0"/>
      </xdr:twoCellAnchor>
    </mc:Choice>
    <mc:Fallback/>
  </mc:AlternateContent>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adjustColumnWidth="0" connectionId="1" xr16:uid="{5C352D61-A1E4-458E-8DA4-3BD1F9061EE4}" autoFormatId="16" applyNumberFormats="0" applyBorderFormats="0" applyFontFormats="0" applyPatternFormats="0" applyAlignmentFormats="0" applyWidthHeightFormats="0">
  <queryTableRefresh nextId="11">
    <queryTableFields count="10">
      <queryTableField id="1" name="N°" tableColumnId="1"/>
      <queryTableField id="2" name="Date" tableColumnId="2"/>
      <queryTableField id="3" name="Période" tableColumnId="3"/>
      <queryTableField id="4" name="Service" tableColumnId="4"/>
      <queryTableField id="5" name="Resp." tableColumnId="5"/>
      <queryTableField id="6" name="DA en cours" tableColumnId="6"/>
      <queryTableField id="7" name="Questions" tableColumnId="7"/>
      <queryTableField id="8" name="Réponses" tableColumnId="8"/>
      <queryTableField id="9" name="Soldé le" tableColumnId="9"/>
      <queryTableField id="10" name="Commentaires" tableColumnId="10"/>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ériode" xr10:uid="{9A54BB0F-8964-4E9D-94F5-7247617C43BF}" sourceName="Période">
  <extLst>
    <x:ext xmlns:x15="http://schemas.microsoft.com/office/spreadsheetml/2010/11/main" uri="{2F2917AC-EB37-4324-AD4E-5DD8C200BD13}">
      <x15:tableSlicerCache tableId="2" column="3"/>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ériode" xr10:uid="{77622B71-CDC1-4923-8E18-CD174797479E}" cache="Slicer_Période" caption="Période" columnCount="12" style="SlicerStyleOther1" rowHeight="241300"/>
</slicers>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AFC3A6F-832C-4723-B760-1B9D238C10D4}" name="Query1" displayName="Query1" ref="B7:K36" tableType="queryTable" totalsRowShown="0" headerRowDxfId="110" dataDxfId="109">
  <autoFilter ref="B7:K36" xr:uid="{ED319AA6-808E-44BB-B4C1-73A5A484CD48}">
    <filterColumn colId="2">
      <filters>
        <filter val="2020-10"/>
      </filters>
    </filterColumn>
  </autoFilter>
  <tableColumns count="10">
    <tableColumn id="1" xr3:uid="{5E9D789A-BBD8-4D0D-8DF6-F4D1C14F776C}" uniqueName="1" name="N°" queryTableFieldId="1" dataDxfId="108"/>
    <tableColumn id="2" xr3:uid="{5C38E01D-3A2C-4555-9B3B-C9E89CE3D567}" uniqueName="2" name="Date" queryTableFieldId="2" dataDxfId="107"/>
    <tableColumn id="3" xr3:uid="{7027CE41-8E64-489E-8C9C-519FCE7BF9E7}" uniqueName="3" name="Période" queryTableFieldId="3" dataDxfId="106"/>
    <tableColumn id="4" xr3:uid="{6D1BAC9B-2804-4DC4-BE84-9F90DFD2E930}" uniqueName="4" name="Service" queryTableFieldId="4" dataDxfId="105"/>
    <tableColumn id="5" xr3:uid="{D0352104-C0AC-4DDE-AA27-40DB72CC567A}" uniqueName="5" name="Resp." queryTableFieldId="5" dataDxfId="104"/>
    <tableColumn id="6" xr3:uid="{287A0146-205A-406F-8B2E-3288FEACAFB5}" uniqueName="6" name="DA en cours" queryTableFieldId="6" dataDxfId="103"/>
    <tableColumn id="7" xr3:uid="{FA39886F-8B86-482F-AF03-9D7303BAD86F}" uniqueName="7" name="Questions" queryTableFieldId="7" dataDxfId="102"/>
    <tableColumn id="8" xr3:uid="{DD644AD3-1F14-49C0-B349-E7C42F5DFB21}" uniqueName="8" name="Réponses" queryTableFieldId="8" dataDxfId="101"/>
    <tableColumn id="9" xr3:uid="{13BF0910-04D9-4A18-8EC4-F398736FF40B}" uniqueName="9" name="Soldé le" queryTableFieldId="9" dataDxfId="100"/>
    <tableColumn id="10" xr3:uid="{12315A03-F1FA-4683-9BA1-23FEE1DFE073}" uniqueName="10" name="Commentaires" queryTableFieldId="10" dataDxfId="99"/>
  </tableColumns>
  <tableStyleInfo name="Jean-Eric"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FEBDD5ED-F2B1-4022-ABC9-3CBA6B0BADBB}" name="Tableau11014" displayName="Tableau11014" ref="A4:I9" totalsRowShown="0" headerRowDxfId="97" dataDxfId="96" tableBorderDxfId="95">
  <autoFilter ref="A4:I9" xr:uid="{13EEC64B-4593-41B4-BF6D-28ADF5D66329}"/>
  <tableColumns count="9">
    <tableColumn id="1" xr3:uid="{27823A44-28B5-45F0-85FA-D078D893018C}" name="N°"/>
    <tableColumn id="2" xr3:uid="{814C8B0A-A223-4A76-94D2-92C187A4F914}" name="Date" dataDxfId="94"/>
    <tableColumn id="3" xr3:uid="{CFA209E8-DFAF-4E40-9D9D-188D0C3B08AD}" name="Service" dataDxfId="93"/>
    <tableColumn id="4" xr3:uid="{7E4D3ED0-465F-420F-9C50-2F01B698541E}" name="Resp." dataDxfId="92"/>
    <tableColumn id="5" xr3:uid="{EE2ECE5E-0CCF-46EC-AA0C-6A0BF10D4038}" name="DA en cours" dataDxfId="91"/>
    <tableColumn id="6" xr3:uid="{9B3C789F-5F97-4B28-942E-47B86E88B4E5}" name="Questions" dataDxfId="90"/>
    <tableColumn id="7" xr3:uid="{BC4929A0-144F-4FAF-93D4-CE08C925B270}" name="Réponses" dataDxfId="89"/>
    <tableColumn id="8" xr3:uid="{4F8E0A69-555E-4DE9-8A26-7523497CE28F}" name="Soldé le" dataDxfId="88"/>
    <tableColumn id="9" xr3:uid="{40C90F07-A218-4DBC-9BD5-EA127101E709}" name="Commentaires" dataDxfId="87"/>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31BD6411-ED6B-48B8-9226-B22309C2918D}" name="Tableau31115" displayName="Tableau31115" ref="A12:I20" totalsRowShown="0" headerRowDxfId="86" dataDxfId="85" tableBorderDxfId="84">
  <autoFilter ref="A12:I20" xr:uid="{25792D7D-1C83-482D-B375-A8B432DD02F9}"/>
  <tableColumns count="9">
    <tableColumn id="1" xr3:uid="{061EEFF7-2997-4335-A5A1-AFBE20D83900}" name="N°" dataDxfId="83"/>
    <tableColumn id="2" xr3:uid="{1C036F68-072B-46F6-95D8-FEB67B7A75F2}" name="Date" dataDxfId="82"/>
    <tableColumn id="3" xr3:uid="{E349E375-3BFE-4E89-9301-1229324D84EC}" name="Service" dataDxfId="81"/>
    <tableColumn id="4" xr3:uid="{A1DE9E04-6F1D-4B3F-BEBE-1AB699E19BE6}" name="Resp." dataDxfId="80"/>
    <tableColumn id="5" xr3:uid="{6D2E4C0B-8E9F-4BF1-82F3-3E97BF89D842}" name="DA en cours" dataDxfId="79"/>
    <tableColumn id="6" xr3:uid="{4032BDBC-D867-44D1-AFE7-F057AAA3B0DA}" name="Questions" dataDxfId="78"/>
    <tableColumn id="7" xr3:uid="{A109E23D-6880-405B-A290-EF6F10C623BF}" name="Réponses" dataDxfId="77"/>
    <tableColumn id="8" xr3:uid="{DE69DCDD-3C13-4E33-99BC-15AF7C080742}" name="Soldé le" dataDxfId="76"/>
    <tableColumn id="9" xr3:uid="{8F5F7848-53E6-402E-9B22-1B8F17D45FB6}" name="Commentaires" dataDxfId="75"/>
  </tableColumns>
  <tableStyleInfo name="TableStyleMedium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E7E4B12E-B035-486A-9C5C-6FD85D5D1F64}" name="Tableau361216" displayName="Tableau361216" ref="A23:I31" totalsRowShown="0" headerRowDxfId="74" dataDxfId="73" tableBorderDxfId="72">
  <autoFilter ref="A23:I31" xr:uid="{A7EE321B-6937-4571-8292-7AD00D460899}"/>
  <tableColumns count="9">
    <tableColumn id="1" xr3:uid="{2E10616F-3363-4097-9E0E-363C2356E489}" name="N°" dataDxfId="71"/>
    <tableColumn id="2" xr3:uid="{6F40DA4C-3DDF-4DED-B5F3-0C6D58855962}" name="Date" dataDxfId="70"/>
    <tableColumn id="3" xr3:uid="{A8881EC1-3EC0-453D-9852-F8DF87D939EC}" name="Service" dataDxfId="69"/>
    <tableColumn id="4" xr3:uid="{7D1406EA-45BF-4E4A-84A9-4F3DEDD08AFB}" name="Resp." dataDxfId="68"/>
    <tableColumn id="5" xr3:uid="{A5BC7A5E-5949-46D2-9827-4FAA136BC32B}" name="DA en cours" dataDxfId="67"/>
    <tableColumn id="6" xr3:uid="{CC8A8221-044B-4165-9A1A-9F321DB4CD67}" name="Questions" dataDxfId="66"/>
    <tableColumn id="7" xr3:uid="{BB496F25-1291-4ADD-9775-ECB33E913174}" name="Réponses" dataDxfId="65"/>
    <tableColumn id="8" xr3:uid="{70A3FB8E-89AE-421A-8FCF-E3D6CA9225EE}" name="Soldé le" dataDxfId="64"/>
    <tableColumn id="9" xr3:uid="{6DBEE856-CC3C-472F-9E7F-765B066155D4}" name="Commentaires" dataDxfId="63"/>
  </tableColumns>
  <tableStyleInfo name="TableStyleMedium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D676183B-D4F2-4D67-8695-7A178AAEFC1C}" name="Tableau3671317" displayName="Tableau3671317" ref="A34:I42" totalsRowShown="0" headerRowDxfId="62" dataDxfId="61" tableBorderDxfId="60">
  <autoFilter ref="A34:I42" xr:uid="{60A40013-390F-4D93-A4E1-CA4A0C0E60F0}"/>
  <tableColumns count="9">
    <tableColumn id="1" xr3:uid="{8DEFE081-91A7-497F-A751-6B5A450A6C05}" name="N°" dataDxfId="59"/>
    <tableColumn id="2" xr3:uid="{B2F598C9-3E4B-422F-A7C3-F95F14B5AD00}" name="Date" dataDxfId="58"/>
    <tableColumn id="3" xr3:uid="{456359DD-0D6F-40FA-8F2B-6158CA4D4C84}" name="Service" dataDxfId="57"/>
    <tableColumn id="4" xr3:uid="{95F2E7AE-BA4E-401B-B4A4-DA7681CF7786}" name="Resp." dataDxfId="56"/>
    <tableColumn id="5" xr3:uid="{2AFDCA96-AE50-48CF-BB9E-1B56EED34896}" name="DA en cours" dataDxfId="55"/>
    <tableColumn id="6" xr3:uid="{88147AF9-3D6C-4779-B674-8161113E8C4B}" name="Questions" dataDxfId="54"/>
    <tableColumn id="7" xr3:uid="{D3177AE7-D239-473A-9978-C2467835E28A}" name="Réponses" dataDxfId="53"/>
    <tableColumn id="8" xr3:uid="{D9B157FA-ABBE-44B4-BFB5-7B30517849DB}" name="Soldé le" dataDxfId="52"/>
    <tableColumn id="9" xr3:uid="{C9E0B8FA-5D49-4C41-841C-8DC720419B2D}" name="Commentaires" dataDxfId="51"/>
  </tableColumns>
  <tableStyleInfo name="TableStyleMedium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CSE_2010_10" displayName="CSE_2010_10" ref="A3:I8" totalsRowShown="0" headerRowDxfId="49" dataDxfId="48" tableBorderDxfId="47">
  <autoFilter ref="A3:I8" xr:uid="{00000000-0009-0000-0100-000001000000}"/>
  <tableColumns count="9">
    <tableColumn id="1" xr3:uid="{00000000-0010-0000-0200-000001000000}" name="N°">
      <calculatedColumnFormula>ROW()-ROW(CSE_2010_10[[#Headers],[N°]])</calculatedColumnFormula>
    </tableColumn>
    <tableColumn id="2" xr3:uid="{00000000-0010-0000-0200-000002000000}" name="Date" dataDxfId="46"/>
    <tableColumn id="3" xr3:uid="{00000000-0010-0000-0200-000003000000}" name="Service" dataDxfId="45"/>
    <tableColumn id="4" xr3:uid="{00000000-0010-0000-0200-000004000000}" name="Resp." dataDxfId="44"/>
    <tableColumn id="5" xr3:uid="{00000000-0010-0000-0200-000005000000}" name="DA en cours" dataDxfId="43"/>
    <tableColumn id="6" xr3:uid="{00000000-0010-0000-0200-000006000000}" name="Questions" dataDxfId="42"/>
    <tableColumn id="7" xr3:uid="{00000000-0010-0000-0200-000007000000}" name="Réponses" dataDxfId="41"/>
    <tableColumn id="8" xr3:uid="{00000000-0010-0000-0200-000008000000}" name="Soldé le" dataDxfId="40"/>
    <tableColumn id="9" xr3:uid="{00000000-0010-0000-0200-000009000000}" name="Commentaires" dataDxfId="39"/>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CSE_2020_02" displayName="CSE_2020_02" ref="A3:I11" totalsRowShown="0" headerRowDxfId="37" dataDxfId="36" tableBorderDxfId="35">
  <autoFilter ref="A3:I11" xr:uid="{00000000-0009-0000-0100-000003000000}"/>
  <tableColumns count="9">
    <tableColumn id="1" xr3:uid="{00000000-0010-0000-0300-000001000000}" name="N°" dataDxfId="34">
      <calculatedColumnFormula>ROW()-ROW(CSE_2020_02[[#Headers],[N°]])</calculatedColumnFormula>
    </tableColumn>
    <tableColumn id="2" xr3:uid="{00000000-0010-0000-0300-000002000000}" name="Date" dataDxfId="33"/>
    <tableColumn id="3" xr3:uid="{00000000-0010-0000-0300-000003000000}" name="Service" dataDxfId="32"/>
    <tableColumn id="4" xr3:uid="{00000000-0010-0000-0300-000004000000}" name="Resp." dataDxfId="31"/>
    <tableColumn id="5" xr3:uid="{00000000-0010-0000-0300-000005000000}" name="DA en cours" dataDxfId="30"/>
    <tableColumn id="6" xr3:uid="{00000000-0010-0000-0300-000006000000}" name="Questions" dataDxfId="29"/>
    <tableColumn id="7" xr3:uid="{00000000-0010-0000-0300-000007000000}" name="Réponses" dataDxfId="28"/>
    <tableColumn id="8" xr3:uid="{00000000-0010-0000-0300-000008000000}" name="Soldé le" dataDxfId="27"/>
    <tableColumn id="9" xr3:uid="{00000000-0010-0000-0300-000009000000}" name="Commentaires" dataDxfId="26"/>
  </tableColumns>
  <tableStyleInfo name="TableStyleMedium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A4CFF6B-9A3A-4689-95A8-DC330004511B}" name="CSE_2021_05" displayName="CSE_2021_05" ref="A3:I11" totalsRowShown="0" headerRowDxfId="24" dataDxfId="23" tableBorderDxfId="22">
  <autoFilter ref="A3:I11" xr:uid="{00000000-0009-0000-0100-000003000000}"/>
  <tableColumns count="9">
    <tableColumn id="1" xr3:uid="{22755C62-2E7F-4900-B145-CEEA8AAD3054}" name="N°" dataDxfId="21">
      <calculatedColumnFormula>ROW()-ROW(CSE_2021_05[[#Headers],[N°]])</calculatedColumnFormula>
    </tableColumn>
    <tableColumn id="2" xr3:uid="{F1DA7630-6014-48D6-B5C4-6C80B697B40F}" name="Date" dataDxfId="20"/>
    <tableColumn id="3" xr3:uid="{A2AD133E-EF05-40F5-935C-CC296DFFA7E9}" name="Service" dataDxfId="19"/>
    <tableColumn id="4" xr3:uid="{607558E2-8D6B-4B08-9285-E6C9EE8480FC}" name="Resp." dataDxfId="18"/>
    <tableColumn id="5" xr3:uid="{F55F11E6-A325-44B1-A799-9F91BF54B491}" name="DA en cours" dataDxfId="17"/>
    <tableColumn id="6" xr3:uid="{491A9CAB-343B-4312-8368-ADA413555E5E}" name="Questions" dataDxfId="16"/>
    <tableColumn id="7" xr3:uid="{7864307C-5C13-4435-A951-2634D0177DA6}" name="Réponses" dataDxfId="15"/>
    <tableColumn id="8" xr3:uid="{A721BD10-D428-401D-9506-84BDD58B733F}" name="Soldé le" dataDxfId="14"/>
    <tableColumn id="9" xr3:uid="{A44A469E-895B-44C7-B496-507B0681AD8C}" name="Commentaires" dataDxfId="13"/>
  </tableColumns>
  <tableStyleInfo name="TableStyleMedium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56D1596-7C11-4501-8CC4-9E737EFCE2A8}" name="CSE_2021_06" displayName="CSE_2021_06" ref="A3:I11" totalsRowShown="0" headerRowDxfId="11" dataDxfId="10" tableBorderDxfId="9">
  <autoFilter ref="A3:I11" xr:uid="{00000000-0009-0000-0100-000003000000}"/>
  <tableColumns count="9">
    <tableColumn id="1" xr3:uid="{9DB77D11-5482-4E05-A0C7-939FA665E326}" name="N°" dataDxfId="8"/>
    <tableColumn id="2" xr3:uid="{D94D1AD8-D148-4B0D-BC7C-D2591B809571}" name="Date" dataDxfId="7"/>
    <tableColumn id="3" xr3:uid="{E1BFE210-E73C-43D4-83D4-B8B77EFD7CE3}" name="Service" dataDxfId="6"/>
    <tableColumn id="4" xr3:uid="{7ED87C63-A4FE-4409-B6FC-A03AE6B64434}" name="Resp." dataDxfId="5"/>
    <tableColumn id="5" xr3:uid="{12544CC2-5967-4DE7-BB39-36FD8B22C8E0}" name="DA en cours" dataDxfId="4"/>
    <tableColumn id="6" xr3:uid="{3F8434C1-13F0-44F0-96EF-34F99581B800}" name="Questions" dataDxfId="3"/>
    <tableColumn id="7" xr3:uid="{81EA42A9-41EC-4782-AD6D-C0F27E4C8115}" name="Réponses" dataDxfId="2"/>
    <tableColumn id="8" xr3:uid="{F357C48B-2339-423C-AB5C-398A5B4CA764}" name="Soldé le" dataDxfId="1"/>
    <tableColumn id="9" xr3:uid="{706D7B21-6997-4095-BC72-E22F8D08EA9C}" name="Commentaires" data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1.bin"/><Relationship Id="rId5" Type="http://schemas.openxmlformats.org/officeDocument/2006/relationships/table" Target="../tables/table5.xml"/><Relationship Id="rId4" Type="http://schemas.openxmlformats.org/officeDocument/2006/relationships/table" Target="../tables/table4.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B63B83-73D2-457B-8082-FFC15D767BE6}">
  <dimension ref="B2:K36"/>
  <sheetViews>
    <sheetView showGridLines="0" tabSelected="1" workbookViewId="0">
      <selection activeCell="D45" sqref="D45"/>
    </sheetView>
  </sheetViews>
  <sheetFormatPr defaultRowHeight="15"/>
  <cols>
    <col min="1" max="1" width="1.7109375" customWidth="1"/>
    <col min="2" max="2" width="5.42578125" bestFit="1" customWidth="1"/>
    <col min="3" max="3" width="10.7109375" bestFit="1" customWidth="1"/>
    <col min="4" max="4" width="10.28515625" bestFit="1" customWidth="1"/>
    <col min="5" max="5" width="12.5703125" bestFit="1" customWidth="1"/>
    <col min="6" max="6" width="8.140625" bestFit="1" customWidth="1"/>
    <col min="7" max="7" width="13.7109375" bestFit="1" customWidth="1"/>
    <col min="8" max="8" width="25.7109375" bestFit="1" customWidth="1"/>
    <col min="9" max="9" width="65" customWidth="1"/>
    <col min="10" max="10" width="10.7109375" bestFit="1" customWidth="1"/>
    <col min="11" max="11" width="23.28515625" bestFit="1" customWidth="1"/>
  </cols>
  <sheetData>
    <row r="2" spans="2:11">
      <c r="J2" s="46" t="s">
        <v>51</v>
      </c>
    </row>
    <row r="3" spans="2:11">
      <c r="J3" s="44" t="s">
        <v>52</v>
      </c>
    </row>
    <row r="7" spans="2:11">
      <c r="B7" s="42" t="s">
        <v>17</v>
      </c>
      <c r="C7" s="42" t="s">
        <v>0</v>
      </c>
      <c r="D7" s="42" t="s">
        <v>45</v>
      </c>
      <c r="E7" s="42" t="s">
        <v>6</v>
      </c>
      <c r="F7" s="42" t="s">
        <v>1</v>
      </c>
      <c r="G7" s="42" t="s">
        <v>7</v>
      </c>
      <c r="H7" s="42" t="s">
        <v>5</v>
      </c>
      <c r="I7" s="42" t="s">
        <v>4</v>
      </c>
      <c r="J7" s="42" t="s">
        <v>2</v>
      </c>
      <c r="K7" s="42" t="s">
        <v>3</v>
      </c>
    </row>
    <row r="8" spans="2:11">
      <c r="B8" s="42">
        <v>1</v>
      </c>
      <c r="C8" s="43">
        <v>44105</v>
      </c>
      <c r="D8" s="42" t="s">
        <v>46</v>
      </c>
      <c r="E8" s="42" t="s">
        <v>11</v>
      </c>
      <c r="F8" s="42" t="s">
        <v>25</v>
      </c>
      <c r="G8" s="42"/>
      <c r="H8" s="42" t="s">
        <v>38</v>
      </c>
      <c r="I8" s="42" t="s">
        <v>39</v>
      </c>
      <c r="J8" s="43">
        <v>44124</v>
      </c>
      <c r="K8" s="42"/>
    </row>
    <row r="9" spans="2:11">
      <c r="B9" s="42">
        <v>2</v>
      </c>
      <c r="C9" s="43">
        <v>44106</v>
      </c>
      <c r="D9" s="42" t="s">
        <v>46</v>
      </c>
      <c r="E9" s="42" t="s">
        <v>11</v>
      </c>
      <c r="F9" s="42" t="s">
        <v>28</v>
      </c>
      <c r="G9" s="42"/>
      <c r="H9" s="42" t="s">
        <v>40</v>
      </c>
      <c r="I9" s="42"/>
      <c r="J9" s="43"/>
      <c r="K9" s="42" t="s">
        <v>20</v>
      </c>
    </row>
    <row r="10" spans="2:11">
      <c r="B10" s="42">
        <v>3</v>
      </c>
      <c r="C10" s="43">
        <v>44107</v>
      </c>
      <c r="D10" s="42" t="s">
        <v>46</v>
      </c>
      <c r="E10" s="42" t="s">
        <v>11</v>
      </c>
      <c r="F10" s="42" t="s">
        <v>30</v>
      </c>
      <c r="G10" s="42"/>
      <c r="H10" s="42"/>
      <c r="I10" s="42"/>
      <c r="J10" s="43"/>
      <c r="K10" s="42" t="s">
        <v>20</v>
      </c>
    </row>
    <row r="11" spans="2:11">
      <c r="B11" s="42">
        <v>4</v>
      </c>
      <c r="C11" s="43">
        <v>44108</v>
      </c>
      <c r="D11" s="42" t="s">
        <v>46</v>
      </c>
      <c r="E11" s="42" t="s">
        <v>11</v>
      </c>
      <c r="F11" s="42" t="s">
        <v>31</v>
      </c>
      <c r="G11" s="42"/>
      <c r="H11" s="42" t="s">
        <v>41</v>
      </c>
      <c r="I11" s="42"/>
      <c r="J11" s="43">
        <v>44197</v>
      </c>
      <c r="K11" s="42"/>
    </row>
    <row r="12" spans="2:11">
      <c r="B12" s="42">
        <v>5</v>
      </c>
      <c r="C12" s="43">
        <v>44109</v>
      </c>
      <c r="D12" s="42" t="s">
        <v>46</v>
      </c>
      <c r="E12" s="42" t="s">
        <v>11</v>
      </c>
      <c r="F12" s="42" t="s">
        <v>25</v>
      </c>
      <c r="G12" s="42"/>
      <c r="H12" s="42"/>
      <c r="I12" s="42"/>
      <c r="J12" s="43"/>
      <c r="K12" s="42"/>
    </row>
    <row r="13" spans="2:11" hidden="1">
      <c r="B13" s="42">
        <v>1</v>
      </c>
      <c r="C13" s="43">
        <v>44249</v>
      </c>
      <c r="D13" s="42" t="s">
        <v>47</v>
      </c>
      <c r="E13" s="42" t="s">
        <v>13</v>
      </c>
      <c r="F13" s="42"/>
      <c r="G13" s="42"/>
      <c r="H13" s="42" t="s">
        <v>42</v>
      </c>
      <c r="I13" s="42"/>
      <c r="J13" s="43"/>
      <c r="K13" s="42"/>
    </row>
    <row r="14" spans="2:11" hidden="1">
      <c r="B14" s="42">
        <v>2</v>
      </c>
      <c r="C14" s="43">
        <v>44249</v>
      </c>
      <c r="D14" s="42" t="s">
        <v>47</v>
      </c>
      <c r="E14" s="42" t="s">
        <v>13</v>
      </c>
      <c r="F14" s="42"/>
      <c r="G14" s="42"/>
      <c r="H14" s="42" t="s">
        <v>42</v>
      </c>
      <c r="I14" s="42"/>
      <c r="J14" s="43"/>
      <c r="K14" s="42"/>
    </row>
    <row r="15" spans="2:11" ht="45" hidden="1">
      <c r="B15" s="42">
        <v>3</v>
      </c>
      <c r="C15" s="43">
        <v>44249</v>
      </c>
      <c r="D15" s="42" t="s">
        <v>47</v>
      </c>
      <c r="E15" s="42" t="s">
        <v>13</v>
      </c>
      <c r="F15" s="42"/>
      <c r="G15" s="42"/>
      <c r="H15" s="42" t="s">
        <v>42</v>
      </c>
      <c r="I15" s="42" t="s">
        <v>21</v>
      </c>
      <c r="J15" s="43"/>
      <c r="K15" s="42"/>
    </row>
    <row r="16" spans="2:11" hidden="1">
      <c r="B16" s="42">
        <v>4</v>
      </c>
      <c r="C16" s="43">
        <v>44249</v>
      </c>
      <c r="D16" s="42" t="s">
        <v>47</v>
      </c>
      <c r="E16" s="42" t="s">
        <v>13</v>
      </c>
      <c r="F16" s="42"/>
      <c r="G16" s="42"/>
      <c r="H16" s="42" t="s">
        <v>42</v>
      </c>
      <c r="I16" s="42"/>
      <c r="J16" s="43"/>
      <c r="K16" s="42"/>
    </row>
    <row r="17" spans="2:11" hidden="1">
      <c r="B17" s="42">
        <v>5</v>
      </c>
      <c r="C17" s="43">
        <v>44249</v>
      </c>
      <c r="D17" s="42" t="s">
        <v>47</v>
      </c>
      <c r="E17" s="42" t="s">
        <v>11</v>
      </c>
      <c r="F17" s="42"/>
      <c r="G17" s="42"/>
      <c r="H17" s="42" t="s">
        <v>42</v>
      </c>
      <c r="I17" s="42" t="s">
        <v>22</v>
      </c>
      <c r="J17" s="43"/>
      <c r="K17" s="42"/>
    </row>
    <row r="18" spans="2:11" hidden="1">
      <c r="B18" s="42">
        <v>6</v>
      </c>
      <c r="C18" s="43">
        <v>44249</v>
      </c>
      <c r="D18" s="42" t="s">
        <v>47</v>
      </c>
      <c r="E18" s="42" t="s">
        <v>11</v>
      </c>
      <c r="F18" s="42"/>
      <c r="G18" s="42"/>
      <c r="H18" s="42" t="s">
        <v>42</v>
      </c>
      <c r="I18" s="42" t="s">
        <v>22</v>
      </c>
      <c r="J18" s="43"/>
      <c r="K18" s="42"/>
    </row>
    <row r="19" spans="2:11" hidden="1">
      <c r="B19" s="42">
        <v>7</v>
      </c>
      <c r="C19" s="43">
        <v>44249</v>
      </c>
      <c r="D19" s="42" t="s">
        <v>47</v>
      </c>
      <c r="E19" s="42" t="s">
        <v>11</v>
      </c>
      <c r="F19" s="42"/>
      <c r="G19" s="42"/>
      <c r="H19" s="42" t="s">
        <v>42</v>
      </c>
      <c r="I19" s="42" t="s">
        <v>23</v>
      </c>
      <c r="J19" s="43"/>
      <c r="K19" s="42"/>
    </row>
    <row r="20" spans="2:11" hidden="1">
      <c r="B20" s="42">
        <v>8</v>
      </c>
      <c r="C20" s="43">
        <v>44249</v>
      </c>
      <c r="D20" s="42" t="s">
        <v>47</v>
      </c>
      <c r="E20" s="42" t="s">
        <v>10</v>
      </c>
      <c r="F20" s="42"/>
      <c r="G20" s="42"/>
      <c r="H20" s="42" t="s">
        <v>42</v>
      </c>
      <c r="I20" s="42"/>
      <c r="J20" s="43"/>
      <c r="K20" s="42"/>
    </row>
    <row r="21" spans="2:11" hidden="1">
      <c r="B21" s="42">
        <v>1</v>
      </c>
      <c r="C21" s="43">
        <v>44317</v>
      </c>
      <c r="D21" s="42" t="s">
        <v>48</v>
      </c>
      <c r="E21" s="42" t="s">
        <v>13</v>
      </c>
      <c r="F21" s="42"/>
      <c r="G21" s="42"/>
      <c r="H21" s="42" t="s">
        <v>42</v>
      </c>
      <c r="I21" s="42"/>
      <c r="J21" s="43"/>
      <c r="K21" s="42"/>
    </row>
    <row r="22" spans="2:11" hidden="1">
      <c r="B22" s="42">
        <v>2</v>
      </c>
      <c r="C22" s="43">
        <v>44317</v>
      </c>
      <c r="D22" s="42" t="s">
        <v>48</v>
      </c>
      <c r="E22" s="42" t="s">
        <v>13</v>
      </c>
      <c r="F22" s="42"/>
      <c r="G22" s="42"/>
      <c r="H22" s="42" t="s">
        <v>42</v>
      </c>
      <c r="I22" s="42"/>
      <c r="J22" s="43"/>
      <c r="K22" s="42"/>
    </row>
    <row r="23" spans="2:11" ht="45" hidden="1">
      <c r="B23" s="42">
        <v>3</v>
      </c>
      <c r="C23" s="43">
        <v>44317</v>
      </c>
      <c r="D23" s="42" t="s">
        <v>48</v>
      </c>
      <c r="E23" s="42" t="s">
        <v>13</v>
      </c>
      <c r="F23" s="42"/>
      <c r="G23" s="42"/>
      <c r="H23" s="42" t="s">
        <v>42</v>
      </c>
      <c r="I23" s="42" t="s">
        <v>21</v>
      </c>
      <c r="J23" s="43"/>
      <c r="K23" s="42"/>
    </row>
    <row r="24" spans="2:11" hidden="1">
      <c r="B24" s="42">
        <v>4</v>
      </c>
      <c r="C24" s="43">
        <v>44317</v>
      </c>
      <c r="D24" s="42" t="s">
        <v>48</v>
      </c>
      <c r="E24" s="42" t="s">
        <v>13</v>
      </c>
      <c r="F24" s="42"/>
      <c r="G24" s="42"/>
      <c r="H24" s="42" t="s">
        <v>42</v>
      </c>
      <c r="I24" s="42"/>
      <c r="J24" s="43"/>
      <c r="K24" s="42"/>
    </row>
    <row r="25" spans="2:11" hidden="1">
      <c r="B25" s="42">
        <v>5</v>
      </c>
      <c r="C25" s="43">
        <v>44317</v>
      </c>
      <c r="D25" s="42" t="s">
        <v>48</v>
      </c>
      <c r="E25" s="42" t="s">
        <v>11</v>
      </c>
      <c r="F25" s="42"/>
      <c r="G25" s="42"/>
      <c r="H25" s="42" t="s">
        <v>42</v>
      </c>
      <c r="I25" s="42" t="s">
        <v>22</v>
      </c>
      <c r="J25" s="43"/>
      <c r="K25" s="42"/>
    </row>
    <row r="26" spans="2:11" hidden="1">
      <c r="B26" s="42">
        <v>6</v>
      </c>
      <c r="C26" s="43">
        <v>44317</v>
      </c>
      <c r="D26" s="42" t="s">
        <v>48</v>
      </c>
      <c r="E26" s="42" t="s">
        <v>11</v>
      </c>
      <c r="F26" s="42"/>
      <c r="G26" s="42"/>
      <c r="H26" s="42" t="s">
        <v>42</v>
      </c>
      <c r="I26" s="42" t="s">
        <v>22</v>
      </c>
      <c r="J26" s="43"/>
      <c r="K26" s="42"/>
    </row>
    <row r="27" spans="2:11" hidden="1">
      <c r="B27" s="42">
        <v>7</v>
      </c>
      <c r="C27" s="43">
        <v>44317</v>
      </c>
      <c r="D27" s="42" t="s">
        <v>48</v>
      </c>
      <c r="E27" s="42" t="s">
        <v>11</v>
      </c>
      <c r="F27" s="42"/>
      <c r="G27" s="42"/>
      <c r="H27" s="42" t="s">
        <v>42</v>
      </c>
      <c r="I27" s="42" t="s">
        <v>23</v>
      </c>
      <c r="J27" s="43"/>
      <c r="K27" s="42"/>
    </row>
    <row r="28" spans="2:11" hidden="1">
      <c r="B28" s="42">
        <v>8</v>
      </c>
      <c r="C28" s="43">
        <v>44317</v>
      </c>
      <c r="D28" s="42" t="s">
        <v>48</v>
      </c>
      <c r="E28" s="42" t="s">
        <v>10</v>
      </c>
      <c r="F28" s="42"/>
      <c r="G28" s="42"/>
      <c r="H28" s="42" t="s">
        <v>42</v>
      </c>
      <c r="I28" s="42"/>
      <c r="J28" s="43"/>
      <c r="K28" s="42"/>
    </row>
    <row r="29" spans="2:11" hidden="1">
      <c r="B29" s="42">
        <v>1</v>
      </c>
      <c r="C29" s="43">
        <v>44348</v>
      </c>
      <c r="D29" s="42" t="s">
        <v>49</v>
      </c>
      <c r="E29" s="42" t="s">
        <v>13</v>
      </c>
      <c r="F29" s="42"/>
      <c r="G29" s="42"/>
      <c r="H29" s="42" t="s">
        <v>42</v>
      </c>
      <c r="I29" s="42"/>
      <c r="J29" s="43"/>
      <c r="K29" s="42"/>
    </row>
    <row r="30" spans="2:11" hidden="1">
      <c r="B30" s="42">
        <v>2</v>
      </c>
      <c r="C30" s="43">
        <v>44349</v>
      </c>
      <c r="D30" s="42" t="s">
        <v>49</v>
      </c>
      <c r="E30" s="42" t="s">
        <v>13</v>
      </c>
      <c r="F30" s="42"/>
      <c r="G30" s="42"/>
      <c r="H30" s="42" t="s">
        <v>42</v>
      </c>
      <c r="I30" s="42"/>
      <c r="J30" s="43"/>
      <c r="K30" s="42"/>
    </row>
    <row r="31" spans="2:11" ht="45" hidden="1">
      <c r="B31" s="42">
        <v>3</v>
      </c>
      <c r="C31" s="43">
        <v>44350</v>
      </c>
      <c r="D31" s="42" t="s">
        <v>49</v>
      </c>
      <c r="E31" s="42" t="s">
        <v>13</v>
      </c>
      <c r="F31" s="42"/>
      <c r="G31" s="42"/>
      <c r="H31" s="42" t="s">
        <v>42</v>
      </c>
      <c r="I31" s="42" t="s">
        <v>21</v>
      </c>
      <c r="J31" s="43"/>
      <c r="K31" s="42"/>
    </row>
    <row r="32" spans="2:11" hidden="1">
      <c r="B32" s="42">
        <v>4</v>
      </c>
      <c r="C32" s="43">
        <v>44351</v>
      </c>
      <c r="D32" s="42" t="s">
        <v>49</v>
      </c>
      <c r="E32" s="42" t="s">
        <v>13</v>
      </c>
      <c r="F32" s="42"/>
      <c r="G32" s="42"/>
      <c r="H32" s="42" t="s">
        <v>42</v>
      </c>
      <c r="I32" s="42"/>
      <c r="J32" s="43"/>
      <c r="K32" s="42"/>
    </row>
    <row r="33" spans="2:11" hidden="1">
      <c r="B33" s="42">
        <v>5</v>
      </c>
      <c r="C33" s="43">
        <v>44352</v>
      </c>
      <c r="D33" s="42" t="s">
        <v>49</v>
      </c>
      <c r="E33" s="42" t="s">
        <v>11</v>
      </c>
      <c r="F33" s="42"/>
      <c r="G33" s="42"/>
      <c r="H33" s="42" t="s">
        <v>42</v>
      </c>
      <c r="I33" s="42" t="s">
        <v>22</v>
      </c>
      <c r="J33" s="43"/>
      <c r="K33" s="42"/>
    </row>
    <row r="34" spans="2:11" hidden="1">
      <c r="B34" s="42">
        <v>6</v>
      </c>
      <c r="C34" s="43">
        <v>44353</v>
      </c>
      <c r="D34" s="42" t="s">
        <v>49</v>
      </c>
      <c r="E34" s="42" t="s">
        <v>11</v>
      </c>
      <c r="F34" s="42"/>
      <c r="G34" s="42"/>
      <c r="H34" s="42" t="s">
        <v>42</v>
      </c>
      <c r="I34" s="42" t="s">
        <v>22</v>
      </c>
      <c r="J34" s="43"/>
      <c r="K34" s="42"/>
    </row>
    <row r="35" spans="2:11" hidden="1">
      <c r="B35" s="42">
        <v>7</v>
      </c>
      <c r="C35" s="43">
        <v>44354</v>
      </c>
      <c r="D35" s="42" t="s">
        <v>49</v>
      </c>
      <c r="E35" s="42" t="s">
        <v>11</v>
      </c>
      <c r="F35" s="42"/>
      <c r="G35" s="42"/>
      <c r="H35" s="42" t="s">
        <v>42</v>
      </c>
      <c r="I35" s="42" t="s">
        <v>23</v>
      </c>
      <c r="J35" s="43"/>
      <c r="K35" s="42"/>
    </row>
    <row r="36" spans="2:11" hidden="1">
      <c r="B36" s="42">
        <v>8</v>
      </c>
      <c r="C36" s="43">
        <v>44355</v>
      </c>
      <c r="D36" s="42" t="s">
        <v>49</v>
      </c>
      <c r="E36" s="42" t="s">
        <v>10</v>
      </c>
      <c r="F36" s="42"/>
      <c r="G36" s="42"/>
      <c r="H36" s="42" t="s">
        <v>42</v>
      </c>
      <c r="I36" s="42"/>
      <c r="J36" s="43"/>
      <c r="K36" s="42"/>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DD074C-D7C0-4975-A3C8-FFDE326BCE03}">
  <sheetPr codeName="Feuil11"/>
  <dimension ref="A2:I42"/>
  <sheetViews>
    <sheetView topLeftCell="F28" zoomScale="80" zoomScaleNormal="80" workbookViewId="0">
      <selection activeCell="F6" sqref="F6"/>
    </sheetView>
  </sheetViews>
  <sheetFormatPr defaultColWidth="11.42578125" defaultRowHeight="15"/>
  <cols>
    <col min="1" max="1" width="5.7109375" style="40" customWidth="1"/>
    <col min="2" max="3" width="17.7109375" style="40" customWidth="1"/>
    <col min="4" max="5" width="17.7109375" style="39" customWidth="1"/>
    <col min="6" max="6" width="78.7109375" style="39" customWidth="1"/>
    <col min="7" max="7" width="62.7109375" style="39" customWidth="1"/>
    <col min="8" max="8" width="13.7109375" style="40" customWidth="1"/>
    <col min="9" max="9" width="37.7109375" style="40" customWidth="1"/>
    <col min="10" max="16384" width="11.42578125" style="40"/>
  </cols>
  <sheetData>
    <row r="2" spans="1:9" ht="46.5">
      <c r="A2" s="4"/>
      <c r="B2"/>
      <c r="C2" s="3"/>
      <c r="D2" s="47" t="s">
        <v>19</v>
      </c>
      <c r="E2" s="47"/>
      <c r="F2" s="47"/>
      <c r="G2" s="47"/>
      <c r="H2" s="1"/>
      <c r="I2" s="6" t="s">
        <v>24</v>
      </c>
    </row>
    <row r="3" spans="1:9">
      <c r="A3" s="4"/>
      <c r="B3"/>
      <c r="C3"/>
      <c r="H3" s="1"/>
      <c r="I3"/>
    </row>
    <row r="4" spans="1:9" ht="15.75" thickBot="1">
      <c r="A4" s="7" t="s">
        <v>17</v>
      </c>
      <c r="B4" s="10" t="s">
        <v>0</v>
      </c>
      <c r="C4" s="10" t="s">
        <v>6</v>
      </c>
      <c r="D4" s="10" t="s">
        <v>1</v>
      </c>
      <c r="E4" s="10" t="s">
        <v>7</v>
      </c>
      <c r="F4" s="10" t="s">
        <v>5</v>
      </c>
      <c r="G4" s="10" t="s">
        <v>4</v>
      </c>
      <c r="H4" s="10" t="s">
        <v>2</v>
      </c>
      <c r="I4" s="10" t="s">
        <v>3</v>
      </c>
    </row>
    <row r="5" spans="1:9" ht="15.75" thickBot="1">
      <c r="A5" s="8">
        <v>1</v>
      </c>
      <c r="B5" s="11">
        <v>44105</v>
      </c>
      <c r="C5" s="12" t="s">
        <v>11</v>
      </c>
      <c r="D5" s="12" t="s">
        <v>25</v>
      </c>
      <c r="E5" s="23"/>
      <c r="F5" s="14" t="s">
        <v>38</v>
      </c>
      <c r="G5" s="15" t="s">
        <v>39</v>
      </c>
      <c r="H5" s="13">
        <v>44124</v>
      </c>
      <c r="I5" s="25"/>
    </row>
    <row r="6" spans="1:9" ht="15.75" thickBot="1">
      <c r="A6" s="9">
        <v>2</v>
      </c>
      <c r="B6" s="16">
        <v>44106</v>
      </c>
      <c r="C6" s="17" t="s">
        <v>11</v>
      </c>
      <c r="D6" s="17" t="s">
        <v>28</v>
      </c>
      <c r="E6" s="41"/>
      <c r="F6" s="19" t="s">
        <v>40</v>
      </c>
      <c r="G6" s="20"/>
      <c r="H6" s="18"/>
      <c r="I6" s="22" t="s">
        <v>20</v>
      </c>
    </row>
    <row r="7" spans="1:9" ht="15.75" thickBot="1">
      <c r="A7" s="8">
        <v>3</v>
      </c>
      <c r="B7" s="11">
        <v>44107</v>
      </c>
      <c r="C7" s="12" t="s">
        <v>11</v>
      </c>
      <c r="D7" s="12" t="s">
        <v>30</v>
      </c>
      <c r="E7" s="23"/>
      <c r="F7" s="14"/>
      <c r="G7" s="21"/>
      <c r="H7" s="13"/>
      <c r="I7" s="24" t="s">
        <v>20</v>
      </c>
    </row>
    <row r="8" spans="1:9" ht="15.75" thickBot="1">
      <c r="A8" s="9">
        <v>4</v>
      </c>
      <c r="B8" s="16">
        <v>44108</v>
      </c>
      <c r="C8" s="17" t="s">
        <v>11</v>
      </c>
      <c r="D8" s="17" t="s">
        <v>31</v>
      </c>
      <c r="E8" s="41"/>
      <c r="F8" s="19" t="s">
        <v>41</v>
      </c>
      <c r="G8" s="19"/>
      <c r="H8" s="18">
        <v>44197</v>
      </c>
      <c r="I8" s="22"/>
    </row>
    <row r="9" spans="1:9">
      <c r="A9" s="8">
        <v>5</v>
      </c>
      <c r="B9" s="11">
        <v>44109</v>
      </c>
      <c r="C9" s="12" t="s">
        <v>11</v>
      </c>
      <c r="D9" s="12" t="s">
        <v>25</v>
      </c>
      <c r="E9" s="23"/>
      <c r="F9" s="14"/>
      <c r="G9" s="14"/>
      <c r="H9" s="13"/>
      <c r="I9" s="26"/>
    </row>
    <row r="10" spans="1:9" ht="46.5">
      <c r="A10" s="4"/>
      <c r="B10"/>
      <c r="C10" s="3"/>
      <c r="D10" s="47" t="s">
        <v>19</v>
      </c>
      <c r="E10" s="47"/>
      <c r="F10" s="47"/>
      <c r="G10" s="47"/>
      <c r="H10" s="1"/>
      <c r="I10" s="6" t="s">
        <v>37</v>
      </c>
    </row>
    <row r="11" spans="1:9">
      <c r="A11" s="4"/>
      <c r="B11"/>
      <c r="C11"/>
      <c r="H11" s="1"/>
      <c r="I11"/>
    </row>
    <row r="12" spans="1:9" ht="15.75" thickBot="1">
      <c r="A12" s="7" t="s">
        <v>17</v>
      </c>
      <c r="B12" s="10" t="s">
        <v>0</v>
      </c>
      <c r="C12" s="10" t="s">
        <v>6</v>
      </c>
      <c r="D12" s="10" t="s">
        <v>1</v>
      </c>
      <c r="E12" s="10" t="s">
        <v>7</v>
      </c>
      <c r="F12" s="10" t="s">
        <v>5</v>
      </c>
      <c r="G12" s="10" t="s">
        <v>4</v>
      </c>
      <c r="H12" s="10" t="s">
        <v>2</v>
      </c>
      <c r="I12" s="10" t="s">
        <v>3</v>
      </c>
    </row>
    <row r="13" spans="1:9" ht="15.75" thickBot="1">
      <c r="A13" s="37">
        <v>1</v>
      </c>
      <c r="B13" s="27">
        <v>44249</v>
      </c>
      <c r="C13" s="28" t="s">
        <v>13</v>
      </c>
      <c r="D13" s="28"/>
      <c r="E13" s="36"/>
      <c r="F13" s="32" t="s">
        <v>42</v>
      </c>
      <c r="G13" s="31"/>
      <c r="H13" s="30"/>
      <c r="I13" s="38"/>
    </row>
    <row r="14" spans="1:9" ht="15.75" thickBot="1">
      <c r="A14" s="37">
        <v>2</v>
      </c>
      <c r="B14" s="27">
        <v>44249</v>
      </c>
      <c r="C14" s="28" t="s">
        <v>13</v>
      </c>
      <c r="D14" s="28"/>
      <c r="E14" s="36"/>
      <c r="F14" s="32" t="s">
        <v>42</v>
      </c>
      <c r="G14" s="33"/>
      <c r="H14" s="30"/>
      <c r="I14" s="35"/>
    </row>
    <row r="15" spans="1:9" ht="39" thickBot="1">
      <c r="A15" s="37">
        <v>3</v>
      </c>
      <c r="B15" s="27">
        <v>44249</v>
      </c>
      <c r="C15" s="28" t="s">
        <v>13</v>
      </c>
      <c r="D15" s="28"/>
      <c r="E15" s="36"/>
      <c r="F15" s="32" t="s">
        <v>42</v>
      </c>
      <c r="G15" s="33" t="s">
        <v>21</v>
      </c>
      <c r="H15" s="30"/>
      <c r="I15" s="35"/>
    </row>
    <row r="16" spans="1:9" ht="15.75" thickBot="1">
      <c r="A16" s="37">
        <v>4</v>
      </c>
      <c r="B16" s="27">
        <v>44249</v>
      </c>
      <c r="C16" s="28" t="s">
        <v>13</v>
      </c>
      <c r="D16" s="28"/>
      <c r="E16" s="36"/>
      <c r="F16" s="32" t="s">
        <v>42</v>
      </c>
      <c r="G16" s="34"/>
      <c r="H16" s="30"/>
      <c r="I16" s="35"/>
    </row>
    <row r="17" spans="1:9" ht="15.75" thickBot="1">
      <c r="A17" s="37">
        <v>5</v>
      </c>
      <c r="B17" s="27">
        <v>44249</v>
      </c>
      <c r="C17" s="28" t="s">
        <v>11</v>
      </c>
      <c r="D17" s="28"/>
      <c r="E17" s="36"/>
      <c r="F17" s="32" t="s">
        <v>42</v>
      </c>
      <c r="G17" s="34" t="s">
        <v>22</v>
      </c>
      <c r="H17" s="30"/>
      <c r="I17" s="35"/>
    </row>
    <row r="18" spans="1:9" ht="15.75" thickBot="1">
      <c r="A18" s="37">
        <v>6</v>
      </c>
      <c r="B18" s="27">
        <v>44249</v>
      </c>
      <c r="C18" s="28" t="s">
        <v>11</v>
      </c>
      <c r="D18" s="28"/>
      <c r="E18" s="36"/>
      <c r="F18" s="32" t="s">
        <v>42</v>
      </c>
      <c r="G18" s="31" t="s">
        <v>22</v>
      </c>
      <c r="H18" s="30"/>
      <c r="I18" s="38"/>
    </row>
    <row r="19" spans="1:9" ht="15.75" thickBot="1">
      <c r="A19" s="37">
        <v>7</v>
      </c>
      <c r="B19" s="27">
        <v>44249</v>
      </c>
      <c r="C19" s="28" t="s">
        <v>11</v>
      </c>
      <c r="D19" s="28"/>
      <c r="E19" s="36"/>
      <c r="F19" s="32" t="s">
        <v>42</v>
      </c>
      <c r="G19" s="31" t="s">
        <v>23</v>
      </c>
      <c r="H19" s="30"/>
      <c r="I19" s="35"/>
    </row>
    <row r="20" spans="1:9">
      <c r="A20" s="37">
        <v>8</v>
      </c>
      <c r="B20" s="27">
        <v>44249</v>
      </c>
      <c r="C20" s="28" t="s">
        <v>10</v>
      </c>
      <c r="D20" s="28"/>
      <c r="E20" s="36"/>
      <c r="F20" s="32" t="s">
        <v>42</v>
      </c>
      <c r="G20" s="35"/>
      <c r="H20" s="30"/>
      <c r="I20" s="35"/>
    </row>
    <row r="21" spans="1:9" ht="46.5">
      <c r="A21" s="4"/>
      <c r="B21"/>
      <c r="C21" s="3"/>
      <c r="D21" s="47" t="s">
        <v>19</v>
      </c>
      <c r="E21" s="47"/>
      <c r="F21" s="47"/>
      <c r="G21" s="47"/>
      <c r="H21" s="1"/>
      <c r="I21" s="6" t="s">
        <v>44</v>
      </c>
    </row>
    <row r="22" spans="1:9">
      <c r="A22" s="4"/>
      <c r="B22"/>
      <c r="C22"/>
      <c r="H22" s="1"/>
      <c r="I22"/>
    </row>
    <row r="23" spans="1:9" ht="15.75" thickBot="1">
      <c r="A23" s="7" t="s">
        <v>17</v>
      </c>
      <c r="B23" s="10" t="s">
        <v>0</v>
      </c>
      <c r="C23" s="10" t="s">
        <v>6</v>
      </c>
      <c r="D23" s="10" t="s">
        <v>1</v>
      </c>
      <c r="E23" s="10" t="s">
        <v>7</v>
      </c>
      <c r="F23" s="10" t="s">
        <v>5</v>
      </c>
      <c r="G23" s="10" t="s">
        <v>4</v>
      </c>
      <c r="H23" s="10" t="s">
        <v>2</v>
      </c>
      <c r="I23" s="10" t="s">
        <v>3</v>
      </c>
    </row>
    <row r="24" spans="1:9" ht="15.75" thickBot="1">
      <c r="A24" s="37">
        <v>1</v>
      </c>
      <c r="B24" s="27">
        <v>44317</v>
      </c>
      <c r="C24" s="28" t="s">
        <v>13</v>
      </c>
      <c r="D24" s="28"/>
      <c r="E24" s="36"/>
      <c r="F24" s="32" t="s">
        <v>42</v>
      </c>
      <c r="G24" s="31"/>
      <c r="H24" s="30"/>
      <c r="I24" s="38"/>
    </row>
    <row r="25" spans="1:9" ht="15.75" thickBot="1">
      <c r="A25" s="37">
        <v>2</v>
      </c>
      <c r="B25" s="27">
        <v>44317</v>
      </c>
      <c r="C25" s="28" t="s">
        <v>13</v>
      </c>
      <c r="D25" s="28"/>
      <c r="E25" s="36"/>
      <c r="F25" s="32" t="s">
        <v>42</v>
      </c>
      <c r="G25" s="33"/>
      <c r="H25" s="30"/>
      <c r="I25" s="35"/>
    </row>
    <row r="26" spans="1:9" ht="39" thickBot="1">
      <c r="A26" s="37">
        <v>3</v>
      </c>
      <c r="B26" s="27">
        <v>44317</v>
      </c>
      <c r="C26" s="28" t="s">
        <v>13</v>
      </c>
      <c r="D26" s="28"/>
      <c r="E26" s="36"/>
      <c r="F26" s="32" t="s">
        <v>42</v>
      </c>
      <c r="G26" s="33" t="s">
        <v>21</v>
      </c>
      <c r="H26" s="30"/>
      <c r="I26" s="35"/>
    </row>
    <row r="27" spans="1:9" ht="15.75" thickBot="1">
      <c r="A27" s="37">
        <v>4</v>
      </c>
      <c r="B27" s="27">
        <v>44317</v>
      </c>
      <c r="C27" s="28" t="s">
        <v>13</v>
      </c>
      <c r="D27" s="28"/>
      <c r="E27" s="36"/>
      <c r="F27" s="32" t="s">
        <v>42</v>
      </c>
      <c r="G27" s="34"/>
      <c r="H27" s="30"/>
      <c r="I27" s="35"/>
    </row>
    <row r="28" spans="1:9" ht="15.75" thickBot="1">
      <c r="A28" s="37">
        <v>5</v>
      </c>
      <c r="B28" s="27">
        <v>44317</v>
      </c>
      <c r="C28" s="28" t="s">
        <v>11</v>
      </c>
      <c r="D28" s="28"/>
      <c r="E28" s="36"/>
      <c r="F28" s="32" t="s">
        <v>42</v>
      </c>
      <c r="G28" s="34" t="s">
        <v>22</v>
      </c>
      <c r="H28" s="30"/>
      <c r="I28" s="35"/>
    </row>
    <row r="29" spans="1:9" ht="15.75" thickBot="1">
      <c r="A29" s="37">
        <v>6</v>
      </c>
      <c r="B29" s="27">
        <v>44317</v>
      </c>
      <c r="C29" s="28" t="s">
        <v>11</v>
      </c>
      <c r="D29" s="28"/>
      <c r="E29" s="36"/>
      <c r="F29" s="32" t="s">
        <v>42</v>
      </c>
      <c r="G29" s="31" t="s">
        <v>22</v>
      </c>
      <c r="H29" s="30"/>
      <c r="I29" s="38"/>
    </row>
    <row r="30" spans="1:9" ht="15.75" thickBot="1">
      <c r="A30" s="37">
        <v>7</v>
      </c>
      <c r="B30" s="27">
        <v>44317</v>
      </c>
      <c r="C30" s="28" t="s">
        <v>11</v>
      </c>
      <c r="D30" s="28"/>
      <c r="E30" s="36"/>
      <c r="F30" s="32" t="s">
        <v>42</v>
      </c>
      <c r="G30" s="31" t="s">
        <v>23</v>
      </c>
      <c r="H30" s="30"/>
      <c r="I30" s="35"/>
    </row>
    <row r="31" spans="1:9">
      <c r="A31" s="37">
        <v>8</v>
      </c>
      <c r="B31" s="27">
        <v>44317</v>
      </c>
      <c r="C31" s="28" t="s">
        <v>10</v>
      </c>
      <c r="D31" s="28"/>
      <c r="E31" s="36"/>
      <c r="F31" s="32" t="s">
        <v>42</v>
      </c>
      <c r="G31" s="35"/>
      <c r="H31" s="30"/>
      <c r="I31" s="35"/>
    </row>
    <row r="32" spans="1:9" ht="46.5">
      <c r="A32" s="4"/>
      <c r="B32"/>
      <c r="C32" s="3"/>
      <c r="D32" s="47" t="s">
        <v>19</v>
      </c>
      <c r="E32" s="47"/>
      <c r="F32" s="47"/>
      <c r="G32" s="47"/>
      <c r="H32" s="1"/>
      <c r="I32" s="6" t="s">
        <v>43</v>
      </c>
    </row>
    <row r="33" spans="1:9">
      <c r="A33" s="4"/>
      <c r="B33"/>
      <c r="C33"/>
      <c r="H33" s="1"/>
      <c r="I33"/>
    </row>
    <row r="34" spans="1:9" ht="15.75" thickBot="1">
      <c r="A34" s="7" t="s">
        <v>17</v>
      </c>
      <c r="B34" s="10" t="s">
        <v>0</v>
      </c>
      <c r="C34" s="10" t="s">
        <v>6</v>
      </c>
      <c r="D34" s="10" t="s">
        <v>1</v>
      </c>
      <c r="E34" s="10" t="s">
        <v>7</v>
      </c>
      <c r="F34" s="10" t="s">
        <v>5</v>
      </c>
      <c r="G34" s="10" t="s">
        <v>4</v>
      </c>
      <c r="H34" s="10" t="s">
        <v>2</v>
      </c>
      <c r="I34" s="10" t="s">
        <v>3</v>
      </c>
    </row>
    <row r="35" spans="1:9" ht="15.75" thickBot="1">
      <c r="A35" s="37">
        <v>1</v>
      </c>
      <c r="B35" s="27">
        <v>44348</v>
      </c>
      <c r="C35" s="28" t="s">
        <v>13</v>
      </c>
      <c r="D35" s="28"/>
      <c r="E35" s="36"/>
      <c r="F35" s="32" t="s">
        <v>42</v>
      </c>
      <c r="G35" s="31"/>
      <c r="H35" s="30"/>
      <c r="I35" s="38"/>
    </row>
    <row r="36" spans="1:9" ht="15.75" thickBot="1">
      <c r="A36" s="37">
        <v>2</v>
      </c>
      <c r="B36" s="27">
        <v>44349</v>
      </c>
      <c r="C36" s="28" t="s">
        <v>13</v>
      </c>
      <c r="D36" s="28"/>
      <c r="E36" s="36"/>
      <c r="F36" s="32" t="s">
        <v>42</v>
      </c>
      <c r="G36" s="33"/>
      <c r="H36" s="30"/>
      <c r="I36" s="35"/>
    </row>
    <row r="37" spans="1:9" ht="39" thickBot="1">
      <c r="A37" s="37">
        <v>3</v>
      </c>
      <c r="B37" s="27">
        <v>44350</v>
      </c>
      <c r="C37" s="28" t="s">
        <v>13</v>
      </c>
      <c r="D37" s="28"/>
      <c r="E37" s="36"/>
      <c r="F37" s="32" t="s">
        <v>42</v>
      </c>
      <c r="G37" s="33" t="s">
        <v>21</v>
      </c>
      <c r="H37" s="30"/>
      <c r="I37" s="35"/>
    </row>
    <row r="38" spans="1:9" ht="15.75" thickBot="1">
      <c r="A38" s="37">
        <v>4</v>
      </c>
      <c r="B38" s="27">
        <v>44351</v>
      </c>
      <c r="C38" s="28" t="s">
        <v>13</v>
      </c>
      <c r="D38" s="28"/>
      <c r="E38" s="36"/>
      <c r="F38" s="32" t="s">
        <v>42</v>
      </c>
      <c r="G38" s="34"/>
      <c r="H38" s="30"/>
      <c r="I38" s="35"/>
    </row>
    <row r="39" spans="1:9" ht="15.75" thickBot="1">
      <c r="A39" s="37">
        <v>5</v>
      </c>
      <c r="B39" s="27">
        <v>44352</v>
      </c>
      <c r="C39" s="28" t="s">
        <v>11</v>
      </c>
      <c r="D39" s="28"/>
      <c r="E39" s="36"/>
      <c r="F39" s="32" t="s">
        <v>42</v>
      </c>
      <c r="G39" s="34" t="s">
        <v>22</v>
      </c>
      <c r="H39" s="30"/>
      <c r="I39" s="35"/>
    </row>
    <row r="40" spans="1:9" ht="15.75" thickBot="1">
      <c r="A40" s="37">
        <v>6</v>
      </c>
      <c r="B40" s="27">
        <v>44353</v>
      </c>
      <c r="C40" s="28" t="s">
        <v>11</v>
      </c>
      <c r="D40" s="28"/>
      <c r="E40" s="36"/>
      <c r="F40" s="32" t="s">
        <v>42</v>
      </c>
      <c r="G40" s="31" t="s">
        <v>22</v>
      </c>
      <c r="H40" s="30"/>
      <c r="I40" s="38"/>
    </row>
    <row r="41" spans="1:9" ht="15.75" thickBot="1">
      <c r="A41" s="37">
        <v>7</v>
      </c>
      <c r="B41" s="27">
        <v>44354</v>
      </c>
      <c r="C41" s="28" t="s">
        <v>11</v>
      </c>
      <c r="D41" s="28"/>
      <c r="E41" s="36"/>
      <c r="F41" s="32" t="s">
        <v>42</v>
      </c>
      <c r="G41" s="31" t="s">
        <v>23</v>
      </c>
      <c r="H41" s="30"/>
      <c r="I41" s="35"/>
    </row>
    <row r="42" spans="1:9">
      <c r="A42" s="37">
        <v>8</v>
      </c>
      <c r="B42" s="27">
        <v>44355</v>
      </c>
      <c r="C42" s="28" t="s">
        <v>10</v>
      </c>
      <c r="D42" s="28"/>
      <c r="E42" s="36"/>
      <c r="F42" s="32" t="s">
        <v>42</v>
      </c>
      <c r="G42" s="35"/>
      <c r="H42" s="30"/>
      <c r="I42" s="35"/>
    </row>
  </sheetData>
  <mergeCells count="4">
    <mergeCell ref="D2:G2"/>
    <mergeCell ref="D10:G10"/>
    <mergeCell ref="D21:G21"/>
    <mergeCell ref="D32:G32"/>
  </mergeCells>
  <conditionalFormatting sqref="H5:H9 H13:H20 H24:H31 H35:H42">
    <cfRule type="notContainsBlanks" dxfId="98" priority="1">
      <formula>LEN(TRIM(H5))&gt;0</formula>
    </cfRule>
  </conditionalFormatting>
  <pageMargins left="0.7" right="0.7" top="0.75" bottom="0.75" header="0.3" footer="0.3"/>
  <pageSetup paperSize="9" orientation="portrait" verticalDpi="0" r:id="rId1"/>
  <tableParts count="4">
    <tablePart r:id="rId2"/>
    <tablePart r:id="rId3"/>
    <tablePart r:id="rId4"/>
    <tablePart r:id="rId5"/>
  </tableParts>
  <extLst>
    <ext xmlns:x14="http://schemas.microsoft.com/office/spreadsheetml/2009/9/main" uri="{CCE6A557-97BC-4b89-ADB6-D9C93CAAB3DF}">
      <x14:dataValidations xmlns:xm="http://schemas.microsoft.com/office/excel/2006/main" count="4">
        <x14:dataValidation type="list" allowBlank="1" showInputMessage="1" showErrorMessage="1" xr:uid="{882F9347-C21E-4A51-9A93-D9C77DCC05C4}">
          <x14:formula1>
            <xm:f>DATA!$A$2:$A$7</xm:f>
          </x14:formula1>
          <xm:sqref>C6:C9 C14:C20 C36:C42 C25:C31</xm:sqref>
        </x14:dataValidation>
        <x14:dataValidation type="list" allowBlank="1" showInputMessage="1" showErrorMessage="1" xr:uid="{2C628BBB-DDB4-4DAF-AC27-177232755B54}">
          <x14:formula1>
            <xm:f>DATA!$A$2:$A$8</xm:f>
          </x14:formula1>
          <xm:sqref>C5 C13 C24 C35</xm:sqref>
        </x14:dataValidation>
        <x14:dataValidation type="list" allowBlank="1" showInputMessage="1" showErrorMessage="1" xr:uid="{40A17C35-5EFB-4675-A6E4-13A2E53835D0}">
          <x14:formula1>
            <xm:f>DATA!$B$2:$B$13</xm:f>
          </x14:formula1>
          <xm:sqref>D5:D9 D13:D20 D24:D31 D35:D42</xm:sqref>
        </x14:dataValidation>
        <x14:dataValidation type="list" allowBlank="1" showInputMessage="1" showErrorMessage="1" xr:uid="{17533D49-6D7E-4416-B717-9C7D3889262F}">
          <x14:formula1>
            <xm:f>DATA!$C$2:$C$4</xm:f>
          </x14:formula1>
          <xm:sqref>E5:E9 E13:E20 E24:E31 E35:E42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J13"/>
  <sheetViews>
    <sheetView workbookViewId="0">
      <selection activeCell="E16" sqref="E16"/>
    </sheetView>
  </sheetViews>
  <sheetFormatPr defaultColWidth="11.42578125" defaultRowHeight="15"/>
  <cols>
    <col min="1" max="1" width="17.28515625" customWidth="1"/>
    <col min="2" max="2" width="14.85546875" bestFit="1" customWidth="1"/>
  </cols>
  <sheetData>
    <row r="1" spans="1:10" ht="25.5">
      <c r="A1" s="2" t="s">
        <v>6</v>
      </c>
      <c r="B1" s="2" t="s">
        <v>1</v>
      </c>
      <c r="C1" s="2" t="s">
        <v>7</v>
      </c>
    </row>
    <row r="2" spans="1:10">
      <c r="A2" s="5" t="s">
        <v>13</v>
      </c>
      <c r="B2" t="s">
        <v>25</v>
      </c>
      <c r="C2" s="1" t="s">
        <v>14</v>
      </c>
    </row>
    <row r="3" spans="1:10">
      <c r="A3" s="5" t="s">
        <v>8</v>
      </c>
      <c r="B3" t="s">
        <v>26</v>
      </c>
      <c r="C3" s="1" t="s">
        <v>15</v>
      </c>
    </row>
    <row r="4" spans="1:10">
      <c r="A4" s="5" t="s">
        <v>9</v>
      </c>
      <c r="B4" t="s">
        <v>27</v>
      </c>
      <c r="C4" s="1" t="s">
        <v>16</v>
      </c>
      <c r="F4" s="48" t="s">
        <v>18</v>
      </c>
      <c r="G4" s="49"/>
      <c r="H4" s="49"/>
      <c r="I4" s="49"/>
      <c r="J4" s="49"/>
    </row>
    <row r="5" spans="1:10">
      <c r="A5" s="5" t="s">
        <v>10</v>
      </c>
      <c r="B5" t="s">
        <v>28</v>
      </c>
      <c r="F5" s="49"/>
      <c r="G5" s="49"/>
      <c r="H5" s="49"/>
      <c r="I5" s="49"/>
      <c r="J5" s="49"/>
    </row>
    <row r="6" spans="1:10">
      <c r="A6" s="5" t="s">
        <v>11</v>
      </c>
      <c r="B6" t="s">
        <v>29</v>
      </c>
    </row>
    <row r="7" spans="1:10">
      <c r="A7" s="5" t="s">
        <v>12</v>
      </c>
      <c r="B7" t="s">
        <v>30</v>
      </c>
    </row>
    <row r="8" spans="1:10">
      <c r="B8" t="s">
        <v>31</v>
      </c>
    </row>
    <row r="9" spans="1:10">
      <c r="B9" t="s">
        <v>32</v>
      </c>
    </row>
    <row r="10" spans="1:10">
      <c r="B10" t="s">
        <v>33</v>
      </c>
    </row>
    <row r="11" spans="1:10">
      <c r="B11" t="s">
        <v>34</v>
      </c>
    </row>
    <row r="12" spans="1:10">
      <c r="B12" t="s">
        <v>35</v>
      </c>
    </row>
    <row r="13" spans="1:10">
      <c r="B13" t="s">
        <v>36</v>
      </c>
    </row>
  </sheetData>
  <sortState xmlns:xlrd2="http://schemas.microsoft.com/office/spreadsheetml/2017/richdata2" ref="B2:B23">
    <sortCondition ref="B2"/>
  </sortState>
  <mergeCells count="1">
    <mergeCell ref="F4:J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0"/>
  <dimension ref="A1"/>
  <sheetViews>
    <sheetView zoomScale="80" zoomScaleNormal="80" workbookViewId="0">
      <selection activeCell="L17" sqref="L17"/>
    </sheetView>
  </sheetViews>
  <sheetFormatPr defaultColWidth="11.42578125" defaultRowHeight="15"/>
  <cols>
    <col min="1" max="16384" width="11.42578125" style="40"/>
  </cols>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fusion">
                <anchor moveWithCells="1" sizeWithCells="1">
                  <from>
                    <xdr:col>11</xdr:col>
                    <xdr:colOff>28575</xdr:colOff>
                    <xdr:row>0</xdr:row>
                    <xdr:rowOff>47625</xdr:rowOff>
                  </from>
                  <to>
                    <xdr:col>13</xdr:col>
                    <xdr:colOff>514350</xdr:colOff>
                    <xdr:row>3</xdr:row>
                    <xdr:rowOff>161925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I13"/>
  <sheetViews>
    <sheetView showGridLines="0" zoomScaleNormal="100" workbookViewId="0">
      <pane ySplit="3" topLeftCell="A4" activePane="bottomLeft" state="frozen"/>
      <selection pane="bottomLeft" activeCell="F19" sqref="F19"/>
    </sheetView>
  </sheetViews>
  <sheetFormatPr defaultColWidth="11.42578125" defaultRowHeight="15"/>
  <cols>
    <col min="1" max="1" width="5.7109375" style="4" customWidth="1"/>
    <col min="2" max="2" width="13.7109375" customWidth="1"/>
    <col min="3" max="3" width="14.7109375" customWidth="1"/>
    <col min="4" max="4" width="15.42578125" style="39" bestFit="1" customWidth="1"/>
    <col min="5" max="5" width="17.85546875" style="39" bestFit="1" customWidth="1"/>
    <col min="6" max="7" width="62.7109375" style="39" customWidth="1"/>
    <col min="8" max="8" width="13.7109375" style="1" customWidth="1"/>
    <col min="9" max="9" width="37.7109375" customWidth="1"/>
  </cols>
  <sheetData>
    <row r="1" spans="1:9" ht="54.75" customHeight="1">
      <c r="C1" s="3"/>
      <c r="D1" s="47" t="s">
        <v>19</v>
      </c>
      <c r="E1" s="47"/>
      <c r="F1" s="47"/>
      <c r="G1" s="47"/>
      <c r="I1" s="6" t="s">
        <v>24</v>
      </c>
    </row>
    <row r="3" spans="1:9" ht="15.75" thickBot="1">
      <c r="A3" s="7" t="s">
        <v>17</v>
      </c>
      <c r="B3" s="10" t="s">
        <v>0</v>
      </c>
      <c r="C3" s="10" t="s">
        <v>6</v>
      </c>
      <c r="D3" s="10" t="s">
        <v>1</v>
      </c>
      <c r="E3" s="10" t="s">
        <v>7</v>
      </c>
      <c r="F3" s="10" t="s">
        <v>5</v>
      </c>
      <c r="G3" s="10" t="s">
        <v>4</v>
      </c>
      <c r="H3" s="10" t="s">
        <v>2</v>
      </c>
      <c r="I3" s="10" t="s">
        <v>3</v>
      </c>
    </row>
    <row r="4" spans="1:9" ht="15.75" thickBot="1">
      <c r="A4" s="8">
        <f>ROW()-ROW(CSE_2010_10[[#Headers],[N°]])</f>
        <v>1</v>
      </c>
      <c r="B4" s="11">
        <v>44105</v>
      </c>
      <c r="C4" s="12" t="s">
        <v>11</v>
      </c>
      <c r="D4" s="12" t="s">
        <v>25</v>
      </c>
      <c r="E4" s="23"/>
      <c r="F4" s="14" t="s">
        <v>38</v>
      </c>
      <c r="G4" s="15" t="s">
        <v>39</v>
      </c>
      <c r="H4" s="13">
        <v>44124</v>
      </c>
      <c r="I4" s="25"/>
    </row>
    <row r="5" spans="1:9" ht="15.75" thickBot="1">
      <c r="A5" s="8">
        <f>ROW()-ROW(CSE_2010_10[[#Headers],[N°]])</f>
        <v>2</v>
      </c>
      <c r="B5" s="16">
        <v>44106</v>
      </c>
      <c r="C5" s="17" t="s">
        <v>11</v>
      </c>
      <c r="D5" s="17" t="s">
        <v>28</v>
      </c>
      <c r="E5" s="41"/>
      <c r="F5" s="19" t="s">
        <v>40</v>
      </c>
      <c r="G5" s="20"/>
      <c r="H5" s="18"/>
      <c r="I5" s="22" t="s">
        <v>20</v>
      </c>
    </row>
    <row r="6" spans="1:9" ht="15.75" thickBot="1">
      <c r="A6" s="8">
        <f>ROW()-ROW(CSE_2010_10[[#Headers],[N°]])</f>
        <v>3</v>
      </c>
      <c r="B6" s="11">
        <v>44107</v>
      </c>
      <c r="C6" s="12" t="s">
        <v>11</v>
      </c>
      <c r="D6" s="12" t="s">
        <v>30</v>
      </c>
      <c r="E6" s="23"/>
      <c r="F6" s="14"/>
      <c r="G6" s="21"/>
      <c r="H6" s="13"/>
      <c r="I6" s="24" t="s">
        <v>20</v>
      </c>
    </row>
    <row r="7" spans="1:9" ht="15.75" thickBot="1">
      <c r="A7" s="8">
        <f>ROW()-ROW(CSE_2010_10[[#Headers],[N°]])</f>
        <v>4</v>
      </c>
      <c r="B7" s="16">
        <v>44108</v>
      </c>
      <c r="C7" s="17" t="s">
        <v>11</v>
      </c>
      <c r="D7" s="17" t="s">
        <v>31</v>
      </c>
      <c r="E7" s="41"/>
      <c r="F7" s="19" t="s">
        <v>41</v>
      </c>
      <c r="G7" s="19"/>
      <c r="H7" s="18">
        <v>44197</v>
      </c>
      <c r="I7" s="22"/>
    </row>
    <row r="8" spans="1:9">
      <c r="A8" s="8">
        <f>ROW()-ROW(CSE_2010_10[[#Headers],[N°]])</f>
        <v>5</v>
      </c>
      <c r="B8" s="11">
        <v>44109</v>
      </c>
      <c r="C8" s="12" t="s">
        <v>11</v>
      </c>
      <c r="D8" s="12" t="s">
        <v>25</v>
      </c>
      <c r="E8" s="23"/>
      <c r="F8" s="14"/>
      <c r="G8" s="14"/>
      <c r="H8" s="13"/>
      <c r="I8" s="26"/>
    </row>
    <row r="13" spans="1:9">
      <c r="B13" s="45" t="s">
        <v>50</v>
      </c>
      <c r="C13" s="44" t="str">
        <f ca="1">_xlfn.FORMULATEXT(A4)</f>
        <v>=ROW()-ROW(CSE_2010_10[[#Headers];[N°]])</v>
      </c>
    </row>
  </sheetData>
  <mergeCells count="1">
    <mergeCell ref="D1:G1"/>
  </mergeCells>
  <conditionalFormatting sqref="H4:H8">
    <cfRule type="notContainsBlanks" dxfId="50" priority="6">
      <formula>LEN(TRIM(H4))&gt;0</formula>
    </cfRule>
  </conditionalFormatting>
  <pageMargins left="0.7" right="0.7" top="0.75" bottom="0.75" header="0.3" footer="0.3"/>
  <pageSetup paperSize="9" orientation="portrait"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200-000000000000}">
          <x14:formula1>
            <xm:f>DATA!$A$2:$A$7</xm:f>
          </x14:formula1>
          <xm:sqref>C5:C8</xm:sqref>
        </x14:dataValidation>
        <x14:dataValidation type="list" allowBlank="1" showInputMessage="1" showErrorMessage="1" xr:uid="{00000000-0002-0000-0200-000001000000}">
          <x14:formula1>
            <xm:f>DATA!$A$2:$A$8</xm:f>
          </x14:formula1>
          <xm:sqref>C4</xm:sqref>
        </x14:dataValidation>
        <x14:dataValidation type="list" allowBlank="1" showInputMessage="1" showErrorMessage="1" xr:uid="{00000000-0002-0000-0200-000002000000}">
          <x14:formula1>
            <xm:f>DATA!$B$2:$B$13</xm:f>
          </x14:formula1>
          <xm:sqref>D4:D8</xm:sqref>
        </x14:dataValidation>
        <x14:dataValidation type="list" allowBlank="1" showInputMessage="1" showErrorMessage="1" xr:uid="{00000000-0002-0000-0200-000003000000}">
          <x14:formula1>
            <xm:f>DATA!$C$2:$C$4</xm:f>
          </x14:formula1>
          <xm:sqref>E4:E8</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I11"/>
  <sheetViews>
    <sheetView showGridLines="0" zoomScaleNormal="100" workbookViewId="0">
      <pane ySplit="3" topLeftCell="A4" activePane="bottomLeft" state="frozen"/>
      <selection pane="bottomLeft" activeCell="F6" sqref="F6"/>
    </sheetView>
  </sheetViews>
  <sheetFormatPr defaultColWidth="11.42578125" defaultRowHeight="15"/>
  <cols>
    <col min="1" max="1" width="5.7109375" style="4" customWidth="1"/>
    <col min="2" max="2" width="13.7109375" customWidth="1"/>
    <col min="3" max="3" width="14.7109375" customWidth="1"/>
    <col min="4" max="4" width="17.7109375" customWidth="1"/>
    <col min="5" max="5" width="15.7109375" customWidth="1"/>
    <col min="6" max="6" width="78.7109375" style="39" customWidth="1"/>
    <col min="7" max="7" width="62.7109375" customWidth="1"/>
    <col min="8" max="8" width="13.7109375" style="1" customWidth="1"/>
    <col min="9" max="9" width="37.7109375" customWidth="1"/>
  </cols>
  <sheetData>
    <row r="1" spans="1:9" ht="54.75" customHeight="1">
      <c r="C1" s="3"/>
      <c r="D1" s="50" t="s">
        <v>19</v>
      </c>
      <c r="E1" s="50"/>
      <c r="F1" s="50"/>
      <c r="G1" s="50"/>
      <c r="I1" s="6" t="s">
        <v>37</v>
      </c>
    </row>
    <row r="3" spans="1:9" ht="15.75" thickBot="1">
      <c r="A3" s="7" t="s">
        <v>17</v>
      </c>
      <c r="B3" s="10" t="s">
        <v>0</v>
      </c>
      <c r="C3" s="10" t="s">
        <v>6</v>
      </c>
      <c r="D3" s="10" t="s">
        <v>1</v>
      </c>
      <c r="E3" s="10" t="s">
        <v>7</v>
      </c>
      <c r="F3" s="10" t="s">
        <v>5</v>
      </c>
      <c r="G3" s="10" t="s">
        <v>4</v>
      </c>
      <c r="H3" s="10" t="s">
        <v>2</v>
      </c>
      <c r="I3" s="10" t="s">
        <v>3</v>
      </c>
    </row>
    <row r="4" spans="1:9" ht="15.75" thickBot="1">
      <c r="A4" s="37">
        <f>ROW()-ROW(CSE_2020_02[[#Headers],[N°]])</f>
        <v>1</v>
      </c>
      <c r="B4" s="27">
        <v>44249</v>
      </c>
      <c r="C4" s="28" t="s">
        <v>13</v>
      </c>
      <c r="D4" s="29"/>
      <c r="E4" s="30"/>
      <c r="F4" s="32" t="s">
        <v>42</v>
      </c>
      <c r="G4" s="31"/>
      <c r="H4" s="30"/>
      <c r="I4" s="38"/>
    </row>
    <row r="5" spans="1:9" ht="15.75" thickBot="1">
      <c r="A5" s="37">
        <f>ROW()-ROW(CSE_2020_02[[#Headers],[N°]])</f>
        <v>2</v>
      </c>
      <c r="B5" s="27">
        <v>44249</v>
      </c>
      <c r="C5" s="28" t="s">
        <v>13</v>
      </c>
      <c r="D5" s="29"/>
      <c r="E5" s="30"/>
      <c r="F5" s="32" t="s">
        <v>42</v>
      </c>
      <c r="G5" s="33"/>
      <c r="H5" s="30"/>
      <c r="I5" s="35"/>
    </row>
    <row r="6" spans="1:9" ht="39" thickBot="1">
      <c r="A6" s="37">
        <f>ROW()-ROW(CSE_2020_02[[#Headers],[N°]])</f>
        <v>3</v>
      </c>
      <c r="B6" s="27">
        <v>44249</v>
      </c>
      <c r="C6" s="28" t="s">
        <v>13</v>
      </c>
      <c r="D6" s="29"/>
      <c r="E6" s="30"/>
      <c r="F6" s="32" t="s">
        <v>42</v>
      </c>
      <c r="G6" s="33" t="s">
        <v>21</v>
      </c>
      <c r="H6" s="30"/>
      <c r="I6" s="35"/>
    </row>
    <row r="7" spans="1:9" ht="15.75" thickBot="1">
      <c r="A7" s="37">
        <f>ROW()-ROW(CSE_2020_02[[#Headers],[N°]])</f>
        <v>4</v>
      </c>
      <c r="B7" s="27">
        <v>44249</v>
      </c>
      <c r="C7" s="28" t="s">
        <v>13</v>
      </c>
      <c r="D7" s="29"/>
      <c r="E7" s="30"/>
      <c r="F7" s="32" t="s">
        <v>42</v>
      </c>
      <c r="G7" s="34"/>
      <c r="H7" s="30"/>
      <c r="I7" s="35"/>
    </row>
    <row r="8" spans="1:9" ht="15.75" thickBot="1">
      <c r="A8" s="37">
        <f>ROW()-ROW(CSE_2020_02[[#Headers],[N°]])</f>
        <v>5</v>
      </c>
      <c r="B8" s="27">
        <v>44249</v>
      </c>
      <c r="C8" s="28" t="s">
        <v>11</v>
      </c>
      <c r="D8" s="29"/>
      <c r="E8" s="30"/>
      <c r="F8" s="32" t="s">
        <v>42</v>
      </c>
      <c r="G8" s="34" t="s">
        <v>22</v>
      </c>
      <c r="H8" s="30"/>
      <c r="I8" s="35"/>
    </row>
    <row r="9" spans="1:9" ht="15.75" thickBot="1">
      <c r="A9" s="37">
        <f>ROW()-ROW(CSE_2020_02[[#Headers],[N°]])</f>
        <v>6</v>
      </c>
      <c r="B9" s="27">
        <v>44249</v>
      </c>
      <c r="C9" s="28" t="s">
        <v>11</v>
      </c>
      <c r="D9" s="29"/>
      <c r="E9" s="30"/>
      <c r="F9" s="32" t="s">
        <v>42</v>
      </c>
      <c r="G9" s="31" t="s">
        <v>22</v>
      </c>
      <c r="H9" s="30"/>
      <c r="I9" s="38"/>
    </row>
    <row r="10" spans="1:9" ht="15.75" thickBot="1">
      <c r="A10" s="37">
        <f>ROW()-ROW(CSE_2020_02[[#Headers],[N°]])</f>
        <v>7</v>
      </c>
      <c r="B10" s="27">
        <v>44249</v>
      </c>
      <c r="C10" s="28" t="s">
        <v>11</v>
      </c>
      <c r="D10" s="29"/>
      <c r="E10" s="30"/>
      <c r="F10" s="32" t="s">
        <v>42</v>
      </c>
      <c r="G10" s="31" t="s">
        <v>23</v>
      </c>
      <c r="H10" s="30"/>
      <c r="I10" s="35"/>
    </row>
    <row r="11" spans="1:9">
      <c r="A11" s="37">
        <f>ROW()-ROW(CSE_2020_02[[#Headers],[N°]])</f>
        <v>8</v>
      </c>
      <c r="B11" s="27">
        <v>44249</v>
      </c>
      <c r="C11" s="28" t="s">
        <v>10</v>
      </c>
      <c r="D11" s="29"/>
      <c r="E11" s="30"/>
      <c r="F11" s="32" t="s">
        <v>42</v>
      </c>
      <c r="G11" s="35"/>
      <c r="H11" s="30"/>
      <c r="I11" s="35"/>
    </row>
  </sheetData>
  <mergeCells count="1">
    <mergeCell ref="D1:G1"/>
  </mergeCells>
  <conditionalFormatting sqref="H4:H11">
    <cfRule type="notContainsBlanks" dxfId="38" priority="2">
      <formula>LEN(TRIM(H4))&gt;0</formula>
    </cfRule>
  </conditionalFormatting>
  <pageMargins left="0.7" right="0.7" top="0.75" bottom="0.75" header="0.3" footer="0.3"/>
  <pageSetup paperSize="9" orientation="portrait"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300-000000000000}">
          <x14:formula1>
            <xm:f>DATA!$C$2:$C$4</xm:f>
          </x14:formula1>
          <xm:sqref>E4:E11</xm:sqref>
        </x14:dataValidation>
        <x14:dataValidation type="list" allowBlank="1" showInputMessage="1" showErrorMessage="1" xr:uid="{00000000-0002-0000-0300-000001000000}">
          <x14:formula1>
            <xm:f>DATA!$B$2:$B$13</xm:f>
          </x14:formula1>
          <xm:sqref>D4:D11</xm:sqref>
        </x14:dataValidation>
        <x14:dataValidation type="list" allowBlank="1" showInputMessage="1" showErrorMessage="1" xr:uid="{00000000-0002-0000-0300-000002000000}">
          <x14:formula1>
            <xm:f>DATA!$A$2:$A$8</xm:f>
          </x14:formula1>
          <xm:sqref>C4</xm:sqref>
        </x14:dataValidation>
        <x14:dataValidation type="list" allowBlank="1" showInputMessage="1" showErrorMessage="1" xr:uid="{00000000-0002-0000-0300-000003000000}">
          <x14:formula1>
            <xm:f>DATA!$A$2:$A$7</xm:f>
          </x14:formula1>
          <xm:sqref>C5:C11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6C6573-AF47-499E-A643-E4CB9E504D34}">
  <sheetPr codeName="Feuil4"/>
  <dimension ref="A1:I11"/>
  <sheetViews>
    <sheetView zoomScaleNormal="100" workbookViewId="0">
      <pane ySplit="3" topLeftCell="A4" activePane="bottomLeft" state="frozen"/>
      <selection pane="bottomLeft" activeCell="A4" sqref="A4:A11"/>
    </sheetView>
  </sheetViews>
  <sheetFormatPr defaultColWidth="11.42578125" defaultRowHeight="15"/>
  <cols>
    <col min="1" max="1" width="5.7109375" style="4" customWidth="1"/>
    <col min="2" max="2" width="13.7109375" customWidth="1"/>
    <col min="3" max="3" width="14.7109375" customWidth="1"/>
    <col min="4" max="4" width="17.7109375" customWidth="1"/>
    <col min="5" max="5" width="15.7109375" customWidth="1"/>
    <col min="6" max="6" width="78.7109375" style="39" customWidth="1"/>
    <col min="7" max="7" width="62.7109375" customWidth="1"/>
    <col min="8" max="8" width="13.7109375" style="1" customWidth="1"/>
    <col min="9" max="9" width="37.7109375" customWidth="1"/>
  </cols>
  <sheetData>
    <row r="1" spans="1:9" ht="54.75" customHeight="1">
      <c r="C1" s="3"/>
      <c r="D1" s="50" t="s">
        <v>19</v>
      </c>
      <c r="E1" s="50"/>
      <c r="F1" s="50"/>
      <c r="G1" s="50"/>
      <c r="I1" s="6" t="s">
        <v>44</v>
      </c>
    </row>
    <row r="3" spans="1:9" ht="15.75" thickBot="1">
      <c r="A3" s="7" t="s">
        <v>17</v>
      </c>
      <c r="B3" s="10" t="s">
        <v>0</v>
      </c>
      <c r="C3" s="10" t="s">
        <v>6</v>
      </c>
      <c r="D3" s="10" t="s">
        <v>1</v>
      </c>
      <c r="E3" s="10" t="s">
        <v>7</v>
      </c>
      <c r="F3" s="10" t="s">
        <v>5</v>
      </c>
      <c r="G3" s="10" t="s">
        <v>4</v>
      </c>
      <c r="H3" s="10" t="s">
        <v>2</v>
      </c>
      <c r="I3" s="10" t="s">
        <v>3</v>
      </c>
    </row>
    <row r="4" spans="1:9" ht="15.75" thickBot="1">
      <c r="A4" s="37">
        <f>ROW()-ROW(CSE_2021_05[[#Headers],[N°]])</f>
        <v>1</v>
      </c>
      <c r="B4" s="27">
        <v>44317</v>
      </c>
      <c r="C4" s="28" t="s">
        <v>13</v>
      </c>
      <c r="D4" s="29"/>
      <c r="E4" s="30"/>
      <c r="F4" s="32" t="s">
        <v>42</v>
      </c>
      <c r="G4" s="31"/>
      <c r="H4" s="30"/>
      <c r="I4" s="38"/>
    </row>
    <row r="5" spans="1:9" ht="15.75" thickBot="1">
      <c r="A5" s="37">
        <f>ROW()-ROW(CSE_2021_05[[#Headers],[N°]])</f>
        <v>2</v>
      </c>
      <c r="B5" s="27">
        <v>44317</v>
      </c>
      <c r="C5" s="28" t="s">
        <v>13</v>
      </c>
      <c r="D5" s="29"/>
      <c r="E5" s="30"/>
      <c r="F5" s="32" t="s">
        <v>42</v>
      </c>
      <c r="G5" s="33"/>
      <c r="H5" s="30"/>
      <c r="I5" s="35"/>
    </row>
    <row r="6" spans="1:9" ht="39" thickBot="1">
      <c r="A6" s="37">
        <f>ROW()-ROW(CSE_2021_05[[#Headers],[N°]])</f>
        <v>3</v>
      </c>
      <c r="B6" s="27">
        <v>44317</v>
      </c>
      <c r="C6" s="28" t="s">
        <v>13</v>
      </c>
      <c r="D6" s="29"/>
      <c r="E6" s="30"/>
      <c r="F6" s="32" t="s">
        <v>42</v>
      </c>
      <c r="G6" s="33" t="s">
        <v>21</v>
      </c>
      <c r="H6" s="30"/>
      <c r="I6" s="35"/>
    </row>
    <row r="7" spans="1:9" ht="15.75" thickBot="1">
      <c r="A7" s="37">
        <f>ROW()-ROW(CSE_2021_05[[#Headers],[N°]])</f>
        <v>4</v>
      </c>
      <c r="B7" s="27">
        <v>44317</v>
      </c>
      <c r="C7" s="28" t="s">
        <v>13</v>
      </c>
      <c r="D7" s="29"/>
      <c r="E7" s="30"/>
      <c r="F7" s="32" t="s">
        <v>42</v>
      </c>
      <c r="G7" s="34"/>
      <c r="H7" s="30"/>
      <c r="I7" s="35"/>
    </row>
    <row r="8" spans="1:9" ht="15.75" thickBot="1">
      <c r="A8" s="37">
        <f>ROW()-ROW(CSE_2021_05[[#Headers],[N°]])</f>
        <v>5</v>
      </c>
      <c r="B8" s="27">
        <v>44317</v>
      </c>
      <c r="C8" s="28" t="s">
        <v>11</v>
      </c>
      <c r="D8" s="29"/>
      <c r="E8" s="30"/>
      <c r="F8" s="32" t="s">
        <v>42</v>
      </c>
      <c r="G8" s="34" t="s">
        <v>22</v>
      </c>
      <c r="H8" s="30"/>
      <c r="I8" s="35"/>
    </row>
    <row r="9" spans="1:9" ht="15.75" thickBot="1">
      <c r="A9" s="37">
        <f>ROW()-ROW(CSE_2021_05[[#Headers],[N°]])</f>
        <v>6</v>
      </c>
      <c r="B9" s="27">
        <v>44317</v>
      </c>
      <c r="C9" s="28" t="s">
        <v>11</v>
      </c>
      <c r="D9" s="29"/>
      <c r="E9" s="30"/>
      <c r="F9" s="32" t="s">
        <v>42</v>
      </c>
      <c r="G9" s="31" t="s">
        <v>22</v>
      </c>
      <c r="H9" s="30"/>
      <c r="I9" s="38"/>
    </row>
    <row r="10" spans="1:9" ht="15.75" thickBot="1">
      <c r="A10" s="37">
        <f>ROW()-ROW(CSE_2021_05[[#Headers],[N°]])</f>
        <v>7</v>
      </c>
      <c r="B10" s="27">
        <v>44317</v>
      </c>
      <c r="C10" s="28" t="s">
        <v>11</v>
      </c>
      <c r="D10" s="29"/>
      <c r="E10" s="30"/>
      <c r="F10" s="32" t="s">
        <v>42</v>
      </c>
      <c r="G10" s="31" t="s">
        <v>23</v>
      </c>
      <c r="H10" s="30"/>
      <c r="I10" s="35"/>
    </row>
    <row r="11" spans="1:9">
      <c r="A11" s="37">
        <f>ROW()-ROW(CSE_2021_05[[#Headers],[N°]])</f>
        <v>8</v>
      </c>
      <c r="B11" s="27">
        <v>44317</v>
      </c>
      <c r="C11" s="28" t="s">
        <v>10</v>
      </c>
      <c r="D11" s="29"/>
      <c r="E11" s="30"/>
      <c r="F11" s="32" t="s">
        <v>42</v>
      </c>
      <c r="G11" s="35"/>
      <c r="H11" s="30"/>
      <c r="I11" s="35"/>
    </row>
  </sheetData>
  <mergeCells count="1">
    <mergeCell ref="D1:G1"/>
  </mergeCells>
  <conditionalFormatting sqref="H4:H11">
    <cfRule type="notContainsBlanks" dxfId="25" priority="2">
      <formula>LEN(TRIM(H4))&gt;0</formula>
    </cfRule>
  </conditionalFormatting>
  <pageMargins left="0.7" right="0.7" top="0.75" bottom="0.75" header="0.3" footer="0.3"/>
  <pageSetup paperSize="9" orientation="portrait"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r:uid="{444E46C6-F750-4848-818C-193340BB359F}">
          <x14:formula1>
            <xm:f>DATA!$A$2:$A$7</xm:f>
          </x14:formula1>
          <xm:sqref>C5:C11</xm:sqref>
        </x14:dataValidation>
        <x14:dataValidation type="list" allowBlank="1" showInputMessage="1" showErrorMessage="1" xr:uid="{4B28546F-6D90-48CB-B603-BE7F7DA12A59}">
          <x14:formula1>
            <xm:f>DATA!$A$2:$A$8</xm:f>
          </x14:formula1>
          <xm:sqref>C4</xm:sqref>
        </x14:dataValidation>
        <x14:dataValidation type="list" allowBlank="1" showInputMessage="1" showErrorMessage="1" xr:uid="{8B8718BE-CECC-4371-9EFA-BD4AD8C1EBA4}">
          <x14:formula1>
            <xm:f>DATA!$B$2:$B$13</xm:f>
          </x14:formula1>
          <xm:sqref>D4:D11</xm:sqref>
        </x14:dataValidation>
        <x14:dataValidation type="list" allowBlank="1" showInputMessage="1" showErrorMessage="1" xr:uid="{22C3FD17-71CC-489F-B96B-23E4067C3ABD}">
          <x14:formula1>
            <xm:f>DATA!$C$2:$C$4</xm:f>
          </x14:formula1>
          <xm:sqref>E4:E11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1627D3-6818-4173-B842-849833EBF869}">
  <sheetPr codeName="Feuil5"/>
  <dimension ref="A1:I11"/>
  <sheetViews>
    <sheetView zoomScaleNormal="100" workbookViewId="0">
      <pane ySplit="3" topLeftCell="A4" activePane="bottomLeft" state="frozen"/>
      <selection pane="bottomLeft" activeCell="F19" sqref="F19"/>
    </sheetView>
  </sheetViews>
  <sheetFormatPr defaultColWidth="11.42578125" defaultRowHeight="15"/>
  <cols>
    <col min="1" max="1" width="5.7109375" style="4" customWidth="1"/>
    <col min="2" max="2" width="13.7109375" customWidth="1"/>
    <col min="3" max="3" width="14.7109375" customWidth="1"/>
    <col min="4" max="4" width="17.7109375" customWidth="1"/>
    <col min="5" max="5" width="15.7109375" customWidth="1"/>
    <col min="6" max="6" width="78.7109375" style="39" customWidth="1"/>
    <col min="7" max="7" width="62.7109375" customWidth="1"/>
    <col min="8" max="8" width="13.7109375" style="1" customWidth="1"/>
    <col min="9" max="9" width="37.7109375" customWidth="1"/>
  </cols>
  <sheetData>
    <row r="1" spans="1:9" ht="54.75" customHeight="1">
      <c r="C1" s="3"/>
      <c r="D1" s="50" t="s">
        <v>19</v>
      </c>
      <c r="E1" s="50"/>
      <c r="F1" s="50"/>
      <c r="G1" s="50"/>
      <c r="I1" s="6" t="s">
        <v>43</v>
      </c>
    </row>
    <row r="3" spans="1:9" ht="15.75" thickBot="1">
      <c r="A3" s="7" t="s">
        <v>17</v>
      </c>
      <c r="B3" s="10" t="s">
        <v>0</v>
      </c>
      <c r="C3" s="10" t="s">
        <v>6</v>
      </c>
      <c r="D3" s="10" t="s">
        <v>1</v>
      </c>
      <c r="E3" s="10" t="s">
        <v>7</v>
      </c>
      <c r="F3" s="10" t="s">
        <v>5</v>
      </c>
      <c r="G3" s="10" t="s">
        <v>4</v>
      </c>
      <c r="H3" s="10" t="s">
        <v>2</v>
      </c>
      <c r="I3" s="10" t="s">
        <v>3</v>
      </c>
    </row>
    <row r="4" spans="1:9" ht="15.75" thickBot="1">
      <c r="A4" s="37">
        <v>1</v>
      </c>
      <c r="B4" s="27">
        <v>44348</v>
      </c>
      <c r="C4" s="28" t="s">
        <v>13</v>
      </c>
      <c r="D4" s="29"/>
      <c r="E4" s="30"/>
      <c r="F4" s="32" t="s">
        <v>42</v>
      </c>
      <c r="G4" s="31"/>
      <c r="H4" s="30"/>
      <c r="I4" s="38"/>
    </row>
    <row r="5" spans="1:9" ht="15.75" thickBot="1">
      <c r="A5" s="37">
        <v>2</v>
      </c>
      <c r="B5" s="27">
        <v>44349</v>
      </c>
      <c r="C5" s="28" t="s">
        <v>13</v>
      </c>
      <c r="D5" s="29"/>
      <c r="E5" s="30"/>
      <c r="F5" s="32" t="s">
        <v>42</v>
      </c>
      <c r="G5" s="33"/>
      <c r="H5" s="30"/>
      <c r="I5" s="35"/>
    </row>
    <row r="6" spans="1:9" ht="39" thickBot="1">
      <c r="A6" s="37">
        <v>3</v>
      </c>
      <c r="B6" s="27">
        <v>44350</v>
      </c>
      <c r="C6" s="28" t="s">
        <v>13</v>
      </c>
      <c r="D6" s="29"/>
      <c r="E6" s="30"/>
      <c r="F6" s="32" t="s">
        <v>42</v>
      </c>
      <c r="G6" s="33" t="s">
        <v>21</v>
      </c>
      <c r="H6" s="30"/>
      <c r="I6" s="35"/>
    </row>
    <row r="7" spans="1:9" ht="15.75" thickBot="1">
      <c r="A7" s="37">
        <v>4</v>
      </c>
      <c r="B7" s="27">
        <v>44351</v>
      </c>
      <c r="C7" s="28" t="s">
        <v>13</v>
      </c>
      <c r="D7" s="29"/>
      <c r="E7" s="30"/>
      <c r="F7" s="32" t="s">
        <v>42</v>
      </c>
      <c r="G7" s="34"/>
      <c r="H7" s="30"/>
      <c r="I7" s="35"/>
    </row>
    <row r="8" spans="1:9" ht="15.75" thickBot="1">
      <c r="A8" s="37">
        <v>5</v>
      </c>
      <c r="B8" s="27">
        <v>44352</v>
      </c>
      <c r="C8" s="28" t="s">
        <v>11</v>
      </c>
      <c r="D8" s="29"/>
      <c r="E8" s="30"/>
      <c r="F8" s="32" t="s">
        <v>42</v>
      </c>
      <c r="G8" s="34" t="s">
        <v>22</v>
      </c>
      <c r="H8" s="30"/>
      <c r="I8" s="35"/>
    </row>
    <row r="9" spans="1:9" ht="15.75" thickBot="1">
      <c r="A9" s="37">
        <v>6</v>
      </c>
      <c r="B9" s="27">
        <v>44353</v>
      </c>
      <c r="C9" s="28" t="s">
        <v>11</v>
      </c>
      <c r="D9" s="29"/>
      <c r="E9" s="30"/>
      <c r="F9" s="32" t="s">
        <v>42</v>
      </c>
      <c r="G9" s="31" t="s">
        <v>22</v>
      </c>
      <c r="H9" s="30"/>
      <c r="I9" s="38"/>
    </row>
    <row r="10" spans="1:9" ht="15.75" thickBot="1">
      <c r="A10" s="37">
        <v>7</v>
      </c>
      <c r="B10" s="27">
        <v>44354</v>
      </c>
      <c r="C10" s="28" t="s">
        <v>11</v>
      </c>
      <c r="D10" s="29"/>
      <c r="E10" s="30"/>
      <c r="F10" s="32" t="s">
        <v>42</v>
      </c>
      <c r="G10" s="31" t="s">
        <v>23</v>
      </c>
      <c r="H10" s="30"/>
      <c r="I10" s="35"/>
    </row>
    <row r="11" spans="1:9">
      <c r="A11" s="37">
        <v>8</v>
      </c>
      <c r="B11" s="27">
        <v>44355</v>
      </c>
      <c r="C11" s="28" t="s">
        <v>10</v>
      </c>
      <c r="D11" s="29"/>
      <c r="E11" s="30"/>
      <c r="F11" s="32" t="s">
        <v>42</v>
      </c>
      <c r="G11" s="35"/>
      <c r="H11" s="30"/>
      <c r="I11" s="35"/>
    </row>
  </sheetData>
  <mergeCells count="1">
    <mergeCell ref="D1:G1"/>
  </mergeCells>
  <conditionalFormatting sqref="H4:H11">
    <cfRule type="notContainsBlanks" dxfId="12" priority="2">
      <formula>LEN(TRIM(H4))&gt;0</formula>
    </cfRule>
  </conditionalFormatting>
  <pageMargins left="0.7" right="0.7" top="0.75" bottom="0.75" header="0.3" footer="0.3"/>
  <pageSetup paperSize="9" orientation="portrait"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r:uid="{F923962B-DFAB-4305-A6C0-6C4556EF11F6}">
          <x14:formula1>
            <xm:f>DATA!$C$2:$C$4</xm:f>
          </x14:formula1>
          <xm:sqref>E4:E11</xm:sqref>
        </x14:dataValidation>
        <x14:dataValidation type="list" allowBlank="1" showInputMessage="1" showErrorMessage="1" xr:uid="{63325094-995B-49FB-A968-C7EFFC838732}">
          <x14:formula1>
            <xm:f>DATA!$B$2:$B$13</xm:f>
          </x14:formula1>
          <xm:sqref>D4:D11</xm:sqref>
        </x14:dataValidation>
        <x14:dataValidation type="list" allowBlank="1" showInputMessage="1" showErrorMessage="1" xr:uid="{31C11CE2-7446-46A4-929D-7C92C318B9C1}">
          <x14:formula1>
            <xm:f>DATA!$A$2:$A$8</xm:f>
          </x14:formula1>
          <xm:sqref>C4</xm:sqref>
        </x14:dataValidation>
        <x14:dataValidation type="list" allowBlank="1" showInputMessage="1" showErrorMessage="1" xr:uid="{B7A92498-285F-4ACB-809C-452257E92D44}">
          <x14:formula1>
            <xm:f>DATA!$A$2:$A$7</xm:f>
          </x14:formula1>
          <xm:sqref>C5:C11</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81C81FC-CB20-4985-A384-41DF63516DC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8</vt:i4>
      </vt:variant>
    </vt:vector>
  </HeadingPairs>
  <TitlesOfParts>
    <vt:vector size="8" baseType="lpstr">
      <vt:lpstr>Query1</vt:lpstr>
      <vt:lpstr>Recap_souhait</vt:lpstr>
      <vt:lpstr>DATA</vt:lpstr>
      <vt:lpstr>Recap</vt:lpstr>
      <vt:lpstr>questions_CSE_octobre2020</vt:lpstr>
      <vt:lpstr>questions_CSE_fevrier2021</vt:lpstr>
      <vt:lpstr>questions_CSE_XXX2021</vt:lpstr>
      <vt:lpstr>questions_CSE_YYY2021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 Pelouas</dc:creator>
  <cp:lastModifiedBy>Jean-Eric</cp:lastModifiedBy>
  <dcterms:created xsi:type="dcterms:W3CDTF">2015-06-05T18:19:34Z</dcterms:created>
  <dcterms:modified xsi:type="dcterms:W3CDTF">2021-02-16T04:45:10Z</dcterms:modified>
</cp:coreProperties>
</file>