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8242077-73E7-4917-8745-905E0C45460B}" xr6:coauthVersionLast="46" xr6:coauthVersionMax="46" xr10:uidLastSave="{00000000-0000-0000-0000-000000000000}"/>
  <bookViews>
    <workbookView xWindow="-120" yWindow="-120" windowWidth="24240" windowHeight="13740" xr2:uid="{5336D151-DD0A-4D6B-90C5-EE064F1136C8}"/>
  </bookViews>
  <sheets>
    <sheet name="Excel 365" sheetId="1" r:id="rId1"/>
    <sheet name="Excel 2013+" sheetId="3" r:id="rId2"/>
  </sheets>
  <definedNames>
    <definedName name="ExternalData_1" localSheetId="1" hidden="1">'Excel 2013+'!$G$1:$J$20</definedName>
    <definedName name="ExternalData_1" localSheetId="0" hidden="1">'Excel 365'!$G$1:$J$20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6" i="1" l="1" a="1"/>
  <c r="O6" i="1" s="1"/>
  <c r="N6" i="1" a="1"/>
  <c r="N6" i="1" s="1"/>
  <c r="M6" i="1" a="1"/>
  <c r="M6" i="1" s="1"/>
  <c r="L6" i="1" a="1"/>
  <c r="L6" i="1" s="1"/>
  <c r="Q9" i="1"/>
  <c r="Q8" i="1"/>
  <c r="Q7" i="1"/>
  <c r="Q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2DB7011-B451-4582-84BB-24F512B8E5DB}" keepAlive="1" name="Query - Table1" description="Connection to the 'Table1' query in the workbook." type="5" refreshedVersion="6" background="1" saveData="1">
    <dbPr connection="Provider=Microsoft.Mashup.OleDb.1;Data Source=$Workbook$;Location=Table1;Extended Properties=&quot;&quot;" command="SELECT * FROM [Table1]"/>
  </connection>
  <connection id="2" xr16:uid="{65656C34-AD73-4A3A-A878-C53EABA5A3AA}" keepAlive="1" name="Query - Table2" description="Connection to the 'Table2' query in the workbook." type="5" refreshedVersion="6" background="1" saveData="1">
    <dbPr connection="Provider=Microsoft.Mashup.OleDb.1;Data Source=$Workbook$;Location=Table2;Extended Properties=&quot;&quot;" command="SELECT * FROM [Table2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<sst xmlns="http://schemas.openxmlformats.org/spreadsheetml/2006/main" count="257" uniqueCount="50">
  <si>
    <t>Opération 4.1.1</t>
  </si>
  <si>
    <t>Pièces 4.1</t>
  </si>
  <si>
    <t>Type 4</t>
  </si>
  <si>
    <t>Opération 3.2.4</t>
  </si>
  <si>
    <t>Opération 3.2.3</t>
  </si>
  <si>
    <t>Opération 3.2.2</t>
  </si>
  <si>
    <t>Opération 3.2.1</t>
  </si>
  <si>
    <t>Pièces 3.2</t>
  </si>
  <si>
    <t>Opération 3.1.2</t>
  </si>
  <si>
    <t>Opération 3.1.1</t>
  </si>
  <si>
    <t>Pièces 3.1</t>
  </si>
  <si>
    <t>Type 3</t>
  </si>
  <si>
    <t>Secteur B</t>
  </si>
  <si>
    <t>Opération 2.2.3</t>
  </si>
  <si>
    <t>Opération 2.2.2</t>
  </si>
  <si>
    <t>Opération 2.2.1</t>
  </si>
  <si>
    <t>Pièces 2.3</t>
  </si>
  <si>
    <t>Pièces 2.2</t>
  </si>
  <si>
    <t>Opération 2.1.2</t>
  </si>
  <si>
    <t>Opération 2.1.1</t>
  </si>
  <si>
    <t>Pièces 2.1</t>
  </si>
  <si>
    <t>Type 2</t>
  </si>
  <si>
    <t>Opération 1.2.1</t>
  </si>
  <si>
    <t>Pièces 1.2</t>
  </si>
  <si>
    <t>Opération 1.1.2</t>
  </si>
  <si>
    <t>Opération 1.1.1</t>
  </si>
  <si>
    <t>Pièces 1.1</t>
  </si>
  <si>
    <t>Type 1</t>
  </si>
  <si>
    <t>Opération</t>
  </si>
  <si>
    <t>Pièce</t>
  </si>
  <si>
    <t>Type</t>
  </si>
  <si>
    <t>Secteur</t>
  </si>
  <si>
    <t>Secteur A</t>
  </si>
  <si>
    <t>Column1</t>
  </si>
  <si>
    <t>Column2</t>
  </si>
  <si>
    <t>Column3</t>
  </si>
  <si>
    <t>Column4</t>
  </si>
  <si>
    <t>Actualisation Requête Power Query :</t>
  </si>
  <si>
    <t>Ruban, Données, Actualiser tout</t>
  </si>
  <si>
    <t>Secteur C</t>
  </si>
  <si>
    <t>Type 5</t>
  </si>
  <si>
    <t>Pièces 5.1</t>
  </si>
  <si>
    <t>Opération 5.1.1</t>
  </si>
  <si>
    <t>Opération 5.1.2</t>
  </si>
  <si>
    <t>Opération 5.1.3</t>
  </si>
  <si>
    <t>Test :</t>
  </si>
  <si>
    <t>Sélectionner la plage A34:D39</t>
  </si>
  <si>
    <t>Déplacer la sélection dans le tableau</t>
  </si>
  <si>
    <t>Ruban, Données, Actualiser tout.</t>
  </si>
  <si>
    <t>Listes pour validation données en Table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</si>
</sst>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/>
    <xf numFmtId="0" fontId="2" fillId="0" borderId="0" xfId="0" applyFont="1"/>
    <xf numFmtId="0" fontId="3" fillId="2" borderId="0" xfId="0" applyFont="1" applyFill="1"/>
    <xf numFmtId="0" fontId="4" fillId="0" borderId="0" xfId="0" applyFont="1"/>
  </cellXfs>
  <cellStyles count="1">
    <cellStyle name="Normal" xfId="0" builtinId="0"/>
  </cellStyles>
  <dxfs count="5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8BD5FF53-ADF7-4182-9DFC-730B0A804301}">
      <tableStyleElement type="wholeTable" dxfId="4"/>
      <tableStyleElement type="headerRow" dxfId="3"/>
      <tableStyleElement type="total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495300</xdr:colOff>
      <xdr:row>2</xdr:row>
      <xdr:rowOff>85725</xdr:rowOff>
    </xdr:from>
    <xdr:to>
      <xdr:col>5</xdr:col>
      <xdr:colOff>295275</xdr:colOff>
      <xdr:row>3</xdr:row>
      <xdr:rowOff>142875</xdr:rowOff>
    </xdr:to>
    <xdr:sp macro="" textlink="">
      <xdr:nvSpPr>
        <xdr:cNvPr id="2" name="Arrow: Right 1">
          <a:extLst>
            <a:ext uri="{FF2B5EF4-FFF2-40B4-BE49-F238E27FC236}">
              <a16:creationId xmlns:a16="http://schemas.microsoft.com/office/drawing/2014/main" id="{EC9E8EEF-F4E4-41E3-83E3-3E7CE8F718D3}"/>
            </a:ext>
          </a:extLst>
        </xdr:cNvPr>
        <xdr:cNvSpPr/>
      </xdr:nvSpPr>
      <xdr:spPr>
        <a:xfrm>
          <a:off x="3762375" y="466725"/>
          <a:ext cx="561975" cy="247650"/>
        </a:xfrm>
        <a:prstGeom prst="rightArrow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495300</xdr:colOff>
      <xdr:row>2</xdr:row>
      <xdr:rowOff>85725</xdr:rowOff>
    </xdr:from>
    <xdr:to>
      <xdr:col>5</xdr:col>
      <xdr:colOff>295275</xdr:colOff>
      <xdr:row>3</xdr:row>
      <xdr:rowOff>142875</xdr:rowOff>
    </xdr:to>
    <xdr:sp macro="" textlink="">
      <xdr:nvSpPr>
        <xdr:cNvPr id="2" name="Arrow: Right 1">
          <a:extLst>
            <a:ext uri="{FF2B5EF4-FFF2-40B4-BE49-F238E27FC236}">
              <a16:creationId xmlns:a16="http://schemas.microsoft.com/office/drawing/2014/main" id="{9019022A-905B-460E-A9E8-1068A28A5C9D}"/>
            </a:ext>
          </a:extLst>
        </xdr:cNvPr>
        <xdr:cNvSpPr/>
      </xdr:nvSpPr>
      <xdr:spPr>
        <a:xfrm>
          <a:off x="3762375" y="466725"/>
          <a:ext cx="561975" cy="247650"/>
        </a:xfrm>
        <a:prstGeom prst="rightArrow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23047162-8453-49A8-8ED6-61E8F11F4BE8}" autoFormatId="16" applyNumberFormats="0" applyBorderFormats="0" applyFontFormats="0" applyPatternFormats="0" applyAlignmentFormats="0" applyWidthHeightFormats="0">
  <queryTableRefresh nextId="13">
    <queryTableFields count="4">
      <queryTableField id="9" name="Secteur" tableColumnId="9"/>
      <queryTableField id="10" name="Type" tableColumnId="10"/>
      <queryTableField id="11" name="Pièce" tableColumnId="11"/>
      <queryTableField id="12" name="Opération" tableColumnId="1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4077F5BC-322D-4B29-9DF1-B4C263A52089}" autoFormatId="16" applyNumberFormats="0" applyBorderFormats="0" applyFontFormats="0" applyPatternFormats="0" applyAlignmentFormats="0" applyWidthHeightFormats="0">
  <queryTableRefresh nextId="13">
    <queryTableFields count="4">
      <queryTableField id="9" name="Secteur" tableColumnId="9"/>
      <queryTableField id="10" name="Type" tableColumnId="10"/>
      <queryTableField id="11" name="Pièce" tableColumnId="11"/>
      <queryTableField id="12" name="Opération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909CC5-74C5-4D51-BE7E-275F69C5AF3E}" name="Table1" displayName="Table1" ref="A1:D31" totalsRowShown="0">
  <autoFilter ref="A1:D31" xr:uid="{6D21FFB1-5BE7-46E9-9FAA-1BC7630112B8}"/>
  <tableColumns count="4">
    <tableColumn id="1" xr3:uid="{790E7372-72D4-4900-A223-EAA0B9F311E6}" name="Column1"/>
    <tableColumn id="2" xr3:uid="{4EDF56E4-F999-493F-A0D0-F69BFC43D1A6}" name="Column2"/>
    <tableColumn id="3" xr3:uid="{A121BE7C-99E3-4ECF-8B80-68C3BE7EFCC5}" name="Column3"/>
    <tableColumn id="4" xr3:uid="{BCE2F3D1-C08C-4E8D-B69B-0596883CD550}" name="Column4" dataDxfId="1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6A13E72-06EB-43D1-8F08-D93526D60641}" name="Table1_2" displayName="Table1_2" ref="G1:J20" tableType="queryTable" totalsRowShown="0">
  <autoFilter ref="G1:J20" xr:uid="{E635A5D9-C6CC-49ED-8234-FAA90631DE91}"/>
  <tableColumns count="4">
    <tableColumn id="9" xr3:uid="{81B67105-DB28-45F3-8762-06732D4AC655}" uniqueName="9" name="Secteur" queryTableFieldId="9"/>
    <tableColumn id="10" xr3:uid="{FF2601C4-8CCE-4512-844C-DE40C2DE301F}" uniqueName="10" name="Type" queryTableFieldId="10"/>
    <tableColumn id="11" xr3:uid="{F76DF14D-490D-4BB1-A012-32506B838ED9}" uniqueName="11" name="Pièce" queryTableFieldId="11"/>
    <tableColumn id="12" xr3:uid="{BBF4F032-94C0-4201-B8F4-765156AD77F8}" uniqueName="12" name="Opération" queryTableFieldId="12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B9C4AEC-3904-4FC8-AF7A-9A3F9A9CA8B5}" name="Table2" displayName="Table2" ref="A1:D31" totalsRowShown="0">
  <autoFilter ref="A1:D31" xr:uid="{6D21FFB1-5BE7-46E9-9FAA-1BC7630112B8}"/>
  <tableColumns count="4">
    <tableColumn id="1" xr3:uid="{985CA12C-6053-4B16-A62C-CA7816835564}" name="Column1"/>
    <tableColumn id="2" xr3:uid="{7678776B-4A8A-4613-B526-596E12D3209E}" name="Column2"/>
    <tableColumn id="3" xr3:uid="{A8AC5E56-655D-4CC0-813B-F0CB26CDFCD8}" name="Column3"/>
    <tableColumn id="4" xr3:uid="{3D36F6C8-5EF7-4CCD-974D-5036A3CB247A}" name="Column4" dataDxfId="0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851C604-55FC-452D-8051-D6300238791D}" name="Table2_2" displayName="Table2_2" ref="G1:J20" tableType="queryTable" totalsRowShown="0">
  <autoFilter ref="G1:J20" xr:uid="{E635A5D9-C6CC-49ED-8234-FAA90631DE91}"/>
  <tableColumns count="4">
    <tableColumn id="9" xr3:uid="{020AA77D-5D48-414C-BAD5-5EB56829F30D}" uniqueName="9" name="Secteur" queryTableFieldId="9"/>
    <tableColumn id="10" xr3:uid="{80587BD0-ED47-45E7-BC22-E91FD0B84822}" uniqueName="10" name="Type" queryTableFieldId="10"/>
    <tableColumn id="11" xr3:uid="{B76A18AF-4ED9-454E-80E2-C9D05C859020}" uniqueName="11" name="Pièce" queryTableFieldId="11"/>
    <tableColumn id="12" xr3:uid="{9D691E1E-61FD-4112-89E7-84AA7C82DD8B}" uniqueName="12" name="Opération" queryTableFieldId="12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1CF860-878B-49BC-B046-56650495260D}">
  <dimension ref="A1:Q39"/>
  <sheetViews>
    <sheetView showGridLines="0" tabSelected="1" zoomScale="75" zoomScaleNormal="75" workbookViewId="0">
      <selection activeCell="B27" sqref="B27"/>
    </sheetView>
  </sheetViews>
  <sheetFormatPr defaultColWidth="11.42578125" defaultRowHeight="15" x14ac:dyDescent="0.25"/>
  <cols>
    <col min="4" max="4" width="14.7109375" bestFit="1" customWidth="1"/>
    <col min="7" max="7" width="10" bestFit="1" customWidth="1"/>
    <col min="8" max="8" width="7.5703125" bestFit="1" customWidth="1"/>
    <col min="9" max="9" width="9.85546875" bestFit="1" customWidth="1"/>
    <col min="10" max="10" width="14.85546875" bestFit="1" customWidth="1"/>
    <col min="11" max="13" width="11.140625" bestFit="1" customWidth="1"/>
    <col min="14" max="14" width="14.85546875" bestFit="1" customWidth="1"/>
    <col min="15" max="15" width="14.7109375" bestFit="1" customWidth="1"/>
  </cols>
  <sheetData>
    <row r="1" spans="1:17" x14ac:dyDescent="0.25">
      <c r="A1" s="1" t="s">
        <v>33</v>
      </c>
      <c r="B1" t="s">
        <v>34</v>
      </c>
      <c r="C1" t="s">
        <v>35</v>
      </c>
      <c r="D1" t="s">
        <v>36</v>
      </c>
      <c r="G1" t="s">
        <v>31</v>
      </c>
      <c r="H1" t="s">
        <v>30</v>
      </c>
      <c r="I1" t="s">
        <v>29</v>
      </c>
      <c r="J1" t="s">
        <v>28</v>
      </c>
      <c r="L1" s="3" t="s">
        <v>37</v>
      </c>
    </row>
    <row r="2" spans="1:17" x14ac:dyDescent="0.25">
      <c r="A2" s="1" t="s">
        <v>32</v>
      </c>
      <c r="G2" t="s">
        <v>32</v>
      </c>
      <c r="H2" t="s">
        <v>27</v>
      </c>
      <c r="I2" t="s">
        <v>26</v>
      </c>
      <c r="J2" t="s">
        <v>25</v>
      </c>
      <c r="L2" s="2" t="s">
        <v>38</v>
      </c>
    </row>
    <row r="3" spans="1:17" x14ac:dyDescent="0.25">
      <c r="B3" s="1" t="s">
        <v>27</v>
      </c>
      <c r="G3" t="s">
        <v>32</v>
      </c>
      <c r="H3" t="s">
        <v>27</v>
      </c>
      <c r="I3" t="s">
        <v>26</v>
      </c>
      <c r="J3" t="s">
        <v>24</v>
      </c>
    </row>
    <row r="4" spans="1:17" x14ac:dyDescent="0.25">
      <c r="C4" s="1" t="s">
        <v>26</v>
      </c>
      <c r="G4" t="s">
        <v>32</v>
      </c>
      <c r="H4" t="s">
        <v>27</v>
      </c>
      <c r="I4" t="s">
        <v>23</v>
      </c>
      <c r="J4" t="s">
        <v>22</v>
      </c>
      <c r="L4" s="3" t="s">
        <v>49</v>
      </c>
    </row>
    <row r="5" spans="1:17" x14ac:dyDescent="0.25">
      <c r="D5" s="1" t="s">
        <v>25</v>
      </c>
      <c r="G5" t="s">
        <v>32</v>
      </c>
      <c r="H5" t="s">
        <v>21</v>
      </c>
      <c r="I5" t="s">
        <v>20</v>
      </c>
      <c r="J5" t="s">
        <v>19</v>
      </c>
      <c r="L5" s="4" t="s">
        <v>31</v>
      </c>
      <c r="M5" s="4" t="s">
        <v>30</v>
      </c>
      <c r="N5" s="4" t="s">
        <v>29</v>
      </c>
      <c r="O5" s="4" t="s">
        <v>28</v>
      </c>
    </row>
    <row r="6" spans="1:17" x14ac:dyDescent="0.25">
      <c r="D6" s="1" t="s">
        <v>24</v>
      </c>
      <c r="G6" t="s">
        <v>32</v>
      </c>
      <c r="H6" t="s">
        <v>21</v>
      </c>
      <c r="I6" t="s">
        <v>20</v>
      </c>
      <c r="J6" t="s">
        <v>18</v>
      </c>
      <c r="L6" t="str" cm="1">
        <f t="array" ref="L6:L8">_xlfn._xlws.SORT(_xlfn.UNIQUE(Table1_2[Secteur]))</f>
        <v>Secteur A</v>
      </c>
      <c r="M6" t="str" cm="1">
        <f t="array" ref="M6:M10">_xlfn._xlws.SORT(_xlfn.UNIQUE(Table1_2[Type]))</f>
        <v>Type 1</v>
      </c>
      <c r="N6" t="str" cm="1">
        <f t="array" ref="N6:N14">_xlfn._xlws.SORT(_xlfn.UNIQUE(Table1_2[Pièce]))</f>
        <v>Pièces 1.1</v>
      </c>
      <c r="O6" t="str" cm="1">
        <f t="array" ref="O6:O23">_xlfn._xlws.SORT(_xlfn.UNIQUE(Table1_2[Opération]))</f>
        <v>Opération 1.1.1</v>
      </c>
      <c r="Q6" s="5" t="str">
        <f ca="1">_xlfn.FORMULATEXT(L6)</f>
        <v>=SORT(UNIQUE(Table1_2[Secteur]))</v>
      </c>
    </row>
    <row r="7" spans="1:17" x14ac:dyDescent="0.25">
      <c r="C7" s="1" t="s">
        <v>23</v>
      </c>
      <c r="G7" t="s">
        <v>32</v>
      </c>
      <c r="H7" t="s">
        <v>21</v>
      </c>
      <c r="I7" t="s">
        <v>17</v>
      </c>
      <c r="J7" t="s">
        <v>15</v>
      </c>
      <c r="L7" t="str">
        <v>Secteur B</v>
      </c>
      <c r="M7" t="str">
        <v>Type 2</v>
      </c>
      <c r="N7" t="str">
        <v>Pièces 1.2</v>
      </c>
      <c r="O7" t="str">
        <v>Opération 1.1.2</v>
      </c>
      <c r="Q7" s="5" t="str">
        <f ca="1">_xlfn.FORMULATEXT(M6)</f>
        <v>=SORT(UNIQUE(Table1_2[Type]))</v>
      </c>
    </row>
    <row r="8" spans="1:17" x14ac:dyDescent="0.25">
      <c r="D8" s="1" t="s">
        <v>22</v>
      </c>
      <c r="G8" t="s">
        <v>32</v>
      </c>
      <c r="H8" t="s">
        <v>21</v>
      </c>
      <c r="I8" t="s">
        <v>16</v>
      </c>
      <c r="J8" t="s">
        <v>15</v>
      </c>
      <c r="L8" t="str">
        <v>Secteur C</v>
      </c>
      <c r="M8" t="str">
        <v>Type 3</v>
      </c>
      <c r="N8" t="str">
        <v>Pièces 2.1</v>
      </c>
      <c r="O8" t="str">
        <v>Opération 1.2.1</v>
      </c>
      <c r="Q8" s="5" t="str">
        <f ca="1">_xlfn.FORMULATEXT(N6)</f>
        <v>=SORT(UNIQUE(Table1_2[Pièce]))</v>
      </c>
    </row>
    <row r="9" spans="1:17" x14ac:dyDescent="0.25">
      <c r="B9" s="1" t="s">
        <v>21</v>
      </c>
      <c r="G9" t="s">
        <v>32</v>
      </c>
      <c r="H9" t="s">
        <v>21</v>
      </c>
      <c r="I9" t="s">
        <v>16</v>
      </c>
      <c r="J9" t="s">
        <v>14</v>
      </c>
      <c r="M9" t="str">
        <v>Type 4</v>
      </c>
      <c r="N9" t="str">
        <v>Pièces 2.2</v>
      </c>
      <c r="O9" t="str">
        <v>Opération 2.1.1</v>
      </c>
      <c r="Q9" s="5" t="str">
        <f ca="1">_xlfn.FORMULATEXT(O6)</f>
        <v>=SORT(UNIQUE(Table1_2[Opération]))</v>
      </c>
    </row>
    <row r="10" spans="1:17" x14ac:dyDescent="0.25">
      <c r="C10" s="1" t="s">
        <v>20</v>
      </c>
      <c r="G10" t="s">
        <v>32</v>
      </c>
      <c r="H10" t="s">
        <v>21</v>
      </c>
      <c r="I10" t="s">
        <v>16</v>
      </c>
      <c r="J10" t="s">
        <v>13</v>
      </c>
      <c r="M10" t="str">
        <v>Type 5</v>
      </c>
      <c r="N10" t="str">
        <v>Pièces 2.3</v>
      </c>
      <c r="O10" t="str">
        <v>Opération 2.1.2</v>
      </c>
    </row>
    <row r="11" spans="1:17" x14ac:dyDescent="0.25">
      <c r="D11" s="1" t="s">
        <v>19</v>
      </c>
      <c r="G11" t="s">
        <v>12</v>
      </c>
      <c r="H11" t="s">
        <v>11</v>
      </c>
      <c r="I11" t="s">
        <v>10</v>
      </c>
      <c r="J11" t="s">
        <v>9</v>
      </c>
      <c r="N11" t="str">
        <v>Pièces 3.1</v>
      </c>
      <c r="O11" t="str">
        <v>Opération 2.2.1</v>
      </c>
    </row>
    <row r="12" spans="1:17" x14ac:dyDescent="0.25">
      <c r="D12" s="1" t="s">
        <v>18</v>
      </c>
      <c r="G12" t="s">
        <v>12</v>
      </c>
      <c r="H12" t="s">
        <v>11</v>
      </c>
      <c r="I12" t="s">
        <v>10</v>
      </c>
      <c r="J12" t="s">
        <v>8</v>
      </c>
      <c r="N12" t="str">
        <v>Pièces 3.2</v>
      </c>
      <c r="O12" t="str">
        <v>Opération 2.2.2</v>
      </c>
    </row>
    <row r="13" spans="1:17" x14ac:dyDescent="0.25">
      <c r="C13" s="1" t="s">
        <v>17</v>
      </c>
      <c r="G13" t="s">
        <v>12</v>
      </c>
      <c r="H13" t="s">
        <v>11</v>
      </c>
      <c r="I13" t="s">
        <v>7</v>
      </c>
      <c r="J13" t="s">
        <v>6</v>
      </c>
      <c r="N13" t="str">
        <v>Pièces 4.1</v>
      </c>
      <c r="O13" t="str">
        <v>Opération 2.2.3</v>
      </c>
    </row>
    <row r="14" spans="1:17" x14ac:dyDescent="0.25">
      <c r="D14" s="1" t="s">
        <v>15</v>
      </c>
      <c r="G14" t="s">
        <v>12</v>
      </c>
      <c r="H14" t="s">
        <v>11</v>
      </c>
      <c r="I14" t="s">
        <v>7</v>
      </c>
      <c r="J14" t="s">
        <v>5</v>
      </c>
      <c r="N14" t="str">
        <v>Pièces 5.1</v>
      </c>
      <c r="O14" t="str">
        <v>Opération 3.1.1</v>
      </c>
    </row>
    <row r="15" spans="1:17" x14ac:dyDescent="0.25">
      <c r="C15" s="1" t="s">
        <v>16</v>
      </c>
      <c r="G15" t="s">
        <v>12</v>
      </c>
      <c r="H15" t="s">
        <v>11</v>
      </c>
      <c r="I15" t="s">
        <v>7</v>
      </c>
      <c r="J15" t="s">
        <v>4</v>
      </c>
      <c r="O15" t="str">
        <v>Opération 3.1.2</v>
      </c>
    </row>
    <row r="16" spans="1:17" x14ac:dyDescent="0.25">
      <c r="D16" s="1" t="s">
        <v>15</v>
      </c>
      <c r="G16" t="s">
        <v>12</v>
      </c>
      <c r="H16" t="s">
        <v>11</v>
      </c>
      <c r="I16" t="s">
        <v>7</v>
      </c>
      <c r="J16" t="s">
        <v>3</v>
      </c>
      <c r="O16" t="str">
        <v>Opération 3.2.1</v>
      </c>
    </row>
    <row r="17" spans="1:15" x14ac:dyDescent="0.25">
      <c r="D17" s="1" t="s">
        <v>14</v>
      </c>
      <c r="G17" t="s">
        <v>12</v>
      </c>
      <c r="H17" t="s">
        <v>2</v>
      </c>
      <c r="I17" t="s">
        <v>1</v>
      </c>
      <c r="J17" t="s">
        <v>0</v>
      </c>
      <c r="O17" t="str">
        <v>Opération 3.2.2</v>
      </c>
    </row>
    <row r="18" spans="1:15" x14ac:dyDescent="0.25">
      <c r="D18" s="1" t="s">
        <v>13</v>
      </c>
      <c r="G18" t="s">
        <v>39</v>
      </c>
      <c r="H18" t="s">
        <v>40</v>
      </c>
      <c r="I18" t="s">
        <v>41</v>
      </c>
      <c r="J18" t="s">
        <v>42</v>
      </c>
      <c r="O18" t="str">
        <v>Opération 3.2.3</v>
      </c>
    </row>
    <row r="19" spans="1:15" x14ac:dyDescent="0.25">
      <c r="A19" s="1" t="s">
        <v>12</v>
      </c>
      <c r="G19" t="s">
        <v>39</v>
      </c>
      <c r="H19" t="s">
        <v>40</v>
      </c>
      <c r="I19" t="s">
        <v>41</v>
      </c>
      <c r="J19" t="s">
        <v>43</v>
      </c>
      <c r="O19" t="str">
        <v>Opération 3.2.4</v>
      </c>
    </row>
    <row r="20" spans="1:15" x14ac:dyDescent="0.25">
      <c r="B20" s="1" t="s">
        <v>11</v>
      </c>
      <c r="G20" t="s">
        <v>39</v>
      </c>
      <c r="H20" t="s">
        <v>40</v>
      </c>
      <c r="I20" t="s">
        <v>41</v>
      </c>
      <c r="J20" t="s">
        <v>44</v>
      </c>
      <c r="O20" t="str">
        <v>Opération 4.1.1</v>
      </c>
    </row>
    <row r="21" spans="1:15" x14ac:dyDescent="0.25">
      <c r="C21" s="1" t="s">
        <v>10</v>
      </c>
      <c r="O21" t="str">
        <v>Opération 5.1.1</v>
      </c>
    </row>
    <row r="22" spans="1:15" x14ac:dyDescent="0.25">
      <c r="D22" s="1" t="s">
        <v>9</v>
      </c>
      <c r="O22" t="str">
        <v>Opération 5.1.2</v>
      </c>
    </row>
    <row r="23" spans="1:15" x14ac:dyDescent="0.25">
      <c r="D23" s="1" t="s">
        <v>8</v>
      </c>
      <c r="O23" t="str">
        <v>Opération 5.1.3</v>
      </c>
    </row>
    <row r="24" spans="1:15" x14ac:dyDescent="0.25">
      <c r="C24" s="1" t="s">
        <v>7</v>
      </c>
    </row>
    <row r="25" spans="1:15" x14ac:dyDescent="0.25">
      <c r="D25" s="1" t="s">
        <v>6</v>
      </c>
    </row>
    <row r="26" spans="1:15" x14ac:dyDescent="0.25">
      <c r="D26" s="1" t="s">
        <v>5</v>
      </c>
    </row>
    <row r="27" spans="1:15" x14ac:dyDescent="0.25">
      <c r="D27" s="1" t="s">
        <v>4</v>
      </c>
    </row>
    <row r="28" spans="1:15" x14ac:dyDescent="0.25">
      <c r="D28" s="1" t="s">
        <v>3</v>
      </c>
    </row>
    <row r="29" spans="1:15" x14ac:dyDescent="0.25">
      <c r="B29" s="1" t="s">
        <v>2</v>
      </c>
    </row>
    <row r="30" spans="1:15" x14ac:dyDescent="0.25">
      <c r="C30" s="1" t="s">
        <v>1</v>
      </c>
    </row>
    <row r="31" spans="1:15" x14ac:dyDescent="0.25">
      <c r="D31" s="1" t="s">
        <v>0</v>
      </c>
    </row>
    <row r="34" spans="1:6" x14ac:dyDescent="0.25">
      <c r="A34" t="s">
        <v>39</v>
      </c>
      <c r="F34" s="3" t="s">
        <v>45</v>
      </c>
    </row>
    <row r="35" spans="1:6" x14ac:dyDescent="0.25">
      <c r="B35" t="s">
        <v>40</v>
      </c>
      <c r="F35" s="2" t="s">
        <v>46</v>
      </c>
    </row>
    <row r="36" spans="1:6" x14ac:dyDescent="0.25">
      <c r="C36" t="s">
        <v>41</v>
      </c>
      <c r="F36" s="2" t="s">
        <v>47</v>
      </c>
    </row>
    <row r="37" spans="1:6" x14ac:dyDescent="0.25">
      <c r="D37" t="s">
        <v>42</v>
      </c>
      <c r="F37" s="2" t="s">
        <v>48</v>
      </c>
    </row>
    <row r="38" spans="1:6" x14ac:dyDescent="0.25">
      <c r="D38" t="s">
        <v>43</v>
      </c>
    </row>
    <row r="39" spans="1:6" x14ac:dyDescent="0.25">
      <c r="D39" t="s">
        <v>44</v>
      </c>
    </row>
  </sheetData>
  <dataValidations count="4">
    <dataValidation type="list" errorStyle="information" allowBlank="1" showInputMessage="1" sqref="A2:A37" xr:uid="{92D7CF40-354C-41B5-A724-10C675B3F008}">
      <formula1>_xlfn.ANCHORARRAY($L$6)</formula1>
    </dataValidation>
    <dataValidation type="list" errorStyle="information" allowBlank="1" showInputMessage="1" sqref="B2:B37" xr:uid="{B66E7057-74E6-4920-B2CE-B6E5B6885EED}">
      <formula1>_xlfn.ANCHORARRAY($M$6)</formula1>
    </dataValidation>
    <dataValidation type="list" errorStyle="information" allowBlank="1" showInputMessage="1" sqref="C2:C37" xr:uid="{67F5FB18-A348-4257-B69B-7312CCDECAC1}">
      <formula1>_xlfn.ANCHORARRAY($N$6)</formula1>
    </dataValidation>
    <dataValidation type="list" errorStyle="information" allowBlank="1" showInputMessage="1" sqref="D2:D37" xr:uid="{FEB49866-DE70-420D-B97A-12B978BF6B55}">
      <formula1>_xlfn.ANCHORARRAY($O$6)</formula1>
    </dataValidation>
  </dataValidations>
  <pageMargins left="0.7" right="0.7" top="0.75" bottom="0.75" header="0.3" footer="0.3"/>
  <pageSetup paperSize="9" orientation="portrait" verticalDpi="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13D655-F913-4BA5-8E28-E7EB19957F23}">
  <dimension ref="A1:L39"/>
  <sheetViews>
    <sheetView showGridLines="0" zoomScale="75" zoomScaleNormal="75" workbookViewId="0">
      <selection activeCell="I7" sqref="I7"/>
    </sheetView>
  </sheetViews>
  <sheetFormatPr defaultColWidth="11.42578125" defaultRowHeight="15" x14ac:dyDescent="0.25"/>
  <cols>
    <col min="4" max="4" width="14.7109375" bestFit="1" customWidth="1"/>
    <col min="7" max="7" width="11.140625" bestFit="1" customWidth="1"/>
    <col min="8" max="8" width="8.5703125" bestFit="1" customWidth="1"/>
    <col min="9" max="9" width="10.5703125" bestFit="1" customWidth="1"/>
    <col min="10" max="10" width="15.7109375" bestFit="1" customWidth="1"/>
    <col min="11" max="13" width="11.140625" bestFit="1" customWidth="1"/>
    <col min="14" max="14" width="14.85546875" bestFit="1" customWidth="1"/>
    <col min="15" max="15" width="14.7109375" bestFit="1" customWidth="1"/>
  </cols>
  <sheetData>
    <row r="1" spans="1:12" x14ac:dyDescent="0.25">
      <c r="A1" s="1" t="s">
        <v>33</v>
      </c>
      <c r="B1" t="s">
        <v>34</v>
      </c>
      <c r="C1" t="s">
        <v>35</v>
      </c>
      <c r="D1" t="s">
        <v>36</v>
      </c>
      <c r="G1" t="s">
        <v>31</v>
      </c>
      <c r="H1" t="s">
        <v>30</v>
      </c>
      <c r="I1" t="s">
        <v>29</v>
      </c>
      <c r="J1" t="s">
        <v>28</v>
      </c>
      <c r="L1" s="3" t="s">
        <v>37</v>
      </c>
    </row>
    <row r="2" spans="1:12" x14ac:dyDescent="0.25">
      <c r="A2" s="1" t="s">
        <v>32</v>
      </c>
      <c r="G2" t="s">
        <v>32</v>
      </c>
      <c r="H2" t="s">
        <v>27</v>
      </c>
      <c r="I2" t="s">
        <v>26</v>
      </c>
      <c r="J2" t="s">
        <v>25</v>
      </c>
      <c r="L2" s="2" t="s">
        <v>38</v>
      </c>
    </row>
    <row r="3" spans="1:12" x14ac:dyDescent="0.25">
      <c r="B3" s="1" t="s">
        <v>27</v>
      </c>
      <c r="G3" t="s">
        <v>32</v>
      </c>
      <c r="H3" t="s">
        <v>27</v>
      </c>
      <c r="I3" t="s">
        <v>26</v>
      </c>
      <c r="J3" t="s">
        <v>24</v>
      </c>
    </row>
    <row r="4" spans="1:12" x14ac:dyDescent="0.25">
      <c r="C4" s="1" t="s">
        <v>26</v>
      </c>
      <c r="G4" t="s">
        <v>32</v>
      </c>
      <c r="H4" t="s">
        <v>27</v>
      </c>
      <c r="I4" t="s">
        <v>23</v>
      </c>
      <c r="J4" t="s">
        <v>22</v>
      </c>
    </row>
    <row r="5" spans="1:12" x14ac:dyDescent="0.25">
      <c r="D5" s="1" t="s">
        <v>25</v>
      </c>
      <c r="G5" t="s">
        <v>32</v>
      </c>
      <c r="H5" t="s">
        <v>21</v>
      </c>
      <c r="I5" t="s">
        <v>20</v>
      </c>
      <c r="J5" t="s">
        <v>19</v>
      </c>
    </row>
    <row r="6" spans="1:12" x14ac:dyDescent="0.25">
      <c r="D6" s="1" t="s">
        <v>24</v>
      </c>
      <c r="G6" t="s">
        <v>32</v>
      </c>
      <c r="H6" t="s">
        <v>21</v>
      </c>
      <c r="I6" t="s">
        <v>20</v>
      </c>
      <c r="J6" t="s">
        <v>18</v>
      </c>
    </row>
    <row r="7" spans="1:12" x14ac:dyDescent="0.25">
      <c r="C7" s="1" t="s">
        <v>23</v>
      </c>
      <c r="G7" t="s">
        <v>32</v>
      </c>
      <c r="H7" t="s">
        <v>21</v>
      </c>
      <c r="I7" t="s">
        <v>17</v>
      </c>
      <c r="J7" t="s">
        <v>15</v>
      </c>
    </row>
    <row r="8" spans="1:12" x14ac:dyDescent="0.25">
      <c r="D8" s="1" t="s">
        <v>22</v>
      </c>
      <c r="G8" t="s">
        <v>32</v>
      </c>
      <c r="H8" t="s">
        <v>21</v>
      </c>
      <c r="I8" t="s">
        <v>16</v>
      </c>
      <c r="J8" t="s">
        <v>15</v>
      </c>
    </row>
    <row r="9" spans="1:12" x14ac:dyDescent="0.25">
      <c r="B9" s="1" t="s">
        <v>21</v>
      </c>
      <c r="G9" t="s">
        <v>32</v>
      </c>
      <c r="H9" t="s">
        <v>21</v>
      </c>
      <c r="I9" t="s">
        <v>16</v>
      </c>
      <c r="J9" t="s">
        <v>14</v>
      </c>
    </row>
    <row r="10" spans="1:12" x14ac:dyDescent="0.25">
      <c r="C10" s="1" t="s">
        <v>20</v>
      </c>
      <c r="G10" t="s">
        <v>32</v>
      </c>
      <c r="H10" t="s">
        <v>21</v>
      </c>
      <c r="I10" t="s">
        <v>16</v>
      </c>
      <c r="J10" t="s">
        <v>13</v>
      </c>
    </row>
    <row r="11" spans="1:12" x14ac:dyDescent="0.25">
      <c r="D11" s="1" t="s">
        <v>19</v>
      </c>
      <c r="G11" t="s">
        <v>12</v>
      </c>
      <c r="H11" t="s">
        <v>11</v>
      </c>
      <c r="I11" t="s">
        <v>10</v>
      </c>
      <c r="J11" t="s">
        <v>9</v>
      </c>
    </row>
    <row r="12" spans="1:12" x14ac:dyDescent="0.25">
      <c r="D12" s="1" t="s">
        <v>18</v>
      </c>
      <c r="G12" t="s">
        <v>12</v>
      </c>
      <c r="H12" t="s">
        <v>11</v>
      </c>
      <c r="I12" t="s">
        <v>10</v>
      </c>
      <c r="J12" t="s">
        <v>8</v>
      </c>
    </row>
    <row r="13" spans="1:12" x14ac:dyDescent="0.25">
      <c r="C13" s="1" t="s">
        <v>17</v>
      </c>
      <c r="G13" t="s">
        <v>12</v>
      </c>
      <c r="H13" t="s">
        <v>11</v>
      </c>
      <c r="I13" t="s">
        <v>7</v>
      </c>
      <c r="J13" t="s">
        <v>6</v>
      </c>
    </row>
    <row r="14" spans="1:12" x14ac:dyDescent="0.25">
      <c r="D14" s="1" t="s">
        <v>15</v>
      </c>
      <c r="G14" t="s">
        <v>12</v>
      </c>
      <c r="H14" t="s">
        <v>11</v>
      </c>
      <c r="I14" t="s">
        <v>7</v>
      </c>
      <c r="J14" t="s">
        <v>5</v>
      </c>
    </row>
    <row r="15" spans="1:12" x14ac:dyDescent="0.25">
      <c r="C15" s="1" t="s">
        <v>16</v>
      </c>
      <c r="G15" t="s">
        <v>12</v>
      </c>
      <c r="H15" t="s">
        <v>11</v>
      </c>
      <c r="I15" t="s">
        <v>7</v>
      </c>
      <c r="J15" t="s">
        <v>4</v>
      </c>
    </row>
    <row r="16" spans="1:12" x14ac:dyDescent="0.25">
      <c r="D16" s="1" t="s">
        <v>15</v>
      </c>
      <c r="G16" t="s">
        <v>12</v>
      </c>
      <c r="H16" t="s">
        <v>11</v>
      </c>
      <c r="I16" t="s">
        <v>7</v>
      </c>
      <c r="J16" t="s">
        <v>3</v>
      </c>
    </row>
    <row r="17" spans="1:10" x14ac:dyDescent="0.25">
      <c r="D17" s="1" t="s">
        <v>14</v>
      </c>
      <c r="G17" t="s">
        <v>12</v>
      </c>
      <c r="H17" t="s">
        <v>2</v>
      </c>
      <c r="I17" t="s">
        <v>1</v>
      </c>
      <c r="J17" t="s">
        <v>0</v>
      </c>
    </row>
    <row r="18" spans="1:10" x14ac:dyDescent="0.25">
      <c r="D18" s="1" t="s">
        <v>13</v>
      </c>
      <c r="G18" t="s">
        <v>39</v>
      </c>
      <c r="H18" t="s">
        <v>40</v>
      </c>
      <c r="I18" t="s">
        <v>41</v>
      </c>
      <c r="J18" t="s">
        <v>42</v>
      </c>
    </row>
    <row r="19" spans="1:10" x14ac:dyDescent="0.25">
      <c r="A19" s="1" t="s">
        <v>12</v>
      </c>
      <c r="G19" t="s">
        <v>39</v>
      </c>
      <c r="H19" t="s">
        <v>40</v>
      </c>
      <c r="I19" t="s">
        <v>41</v>
      </c>
      <c r="J19" t="s">
        <v>43</v>
      </c>
    </row>
    <row r="20" spans="1:10" x14ac:dyDescent="0.25">
      <c r="B20" s="1" t="s">
        <v>11</v>
      </c>
      <c r="G20" t="s">
        <v>39</v>
      </c>
      <c r="H20" t="s">
        <v>40</v>
      </c>
      <c r="I20" t="s">
        <v>41</v>
      </c>
      <c r="J20" t="s">
        <v>44</v>
      </c>
    </row>
    <row r="21" spans="1:10" x14ac:dyDescent="0.25">
      <c r="C21" s="1" t="s">
        <v>10</v>
      </c>
    </row>
    <row r="22" spans="1:10" x14ac:dyDescent="0.25">
      <c r="D22" s="1" t="s">
        <v>9</v>
      </c>
    </row>
    <row r="23" spans="1:10" x14ac:dyDescent="0.25">
      <c r="D23" s="1" t="s">
        <v>8</v>
      </c>
    </row>
    <row r="24" spans="1:10" x14ac:dyDescent="0.25">
      <c r="C24" s="1" t="s">
        <v>7</v>
      </c>
    </row>
    <row r="25" spans="1:10" x14ac:dyDescent="0.25">
      <c r="D25" s="1" t="s">
        <v>6</v>
      </c>
    </row>
    <row r="26" spans="1:10" x14ac:dyDescent="0.25">
      <c r="D26" s="1" t="s">
        <v>5</v>
      </c>
    </row>
    <row r="27" spans="1:10" x14ac:dyDescent="0.25">
      <c r="D27" s="1" t="s">
        <v>4</v>
      </c>
    </row>
    <row r="28" spans="1:10" x14ac:dyDescent="0.25">
      <c r="D28" s="1" t="s">
        <v>3</v>
      </c>
    </row>
    <row r="29" spans="1:10" x14ac:dyDescent="0.25">
      <c r="B29" s="1" t="s">
        <v>2</v>
      </c>
    </row>
    <row r="30" spans="1:10" x14ac:dyDescent="0.25">
      <c r="C30" s="1" t="s">
        <v>1</v>
      </c>
    </row>
    <row r="31" spans="1:10" x14ac:dyDescent="0.25">
      <c r="D31" s="1" t="s">
        <v>0</v>
      </c>
    </row>
    <row r="32" spans="1:10" x14ac:dyDescent="0.25">
      <c r="D32" s="1"/>
    </row>
    <row r="34" spans="1:6" x14ac:dyDescent="0.25">
      <c r="A34" t="s">
        <v>39</v>
      </c>
    </row>
    <row r="35" spans="1:6" x14ac:dyDescent="0.25">
      <c r="B35" t="s">
        <v>40</v>
      </c>
      <c r="F35" s="3" t="s">
        <v>45</v>
      </c>
    </row>
    <row r="36" spans="1:6" x14ac:dyDescent="0.25">
      <c r="C36" t="s">
        <v>41</v>
      </c>
      <c r="F36" s="2" t="s">
        <v>46</v>
      </c>
    </row>
    <row r="37" spans="1:6" x14ac:dyDescent="0.25">
      <c r="D37" t="s">
        <v>42</v>
      </c>
      <c r="F37" s="2" t="s">
        <v>47</v>
      </c>
    </row>
    <row r="38" spans="1:6" x14ac:dyDescent="0.25">
      <c r="D38" t="s">
        <v>43</v>
      </c>
      <c r="F38" s="2" t="s">
        <v>48</v>
      </c>
    </row>
    <row r="39" spans="1:6" x14ac:dyDescent="0.25">
      <c r="D39" t="s">
        <v>44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59C627C40C9FF489C90686ED56DA5D0" ma:contentTypeVersion="9" ma:contentTypeDescription="Crée un document." ma:contentTypeScope="" ma:versionID="12dcd49e241ee8e9e3471008780a5f56">
  <xsd:schema xmlns:xsd="http://www.w3.org/2001/XMLSchema" xmlns:xs="http://www.w3.org/2001/XMLSchema" xmlns:p="http://schemas.microsoft.com/office/2006/metadata/properties" xmlns:ns3="d3c84361-e9f0-4b85-a36a-a8fd388be040" targetNamespace="http://schemas.microsoft.com/office/2006/metadata/properties" ma:root="true" ma:fieldsID="7b2e28a5d285c3ebce41b04257014213" ns3:_="">
    <xsd:import namespace="d3c84361-e9f0-4b85-a36a-a8fd388be04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3c84361-e9f0-4b85-a36a-a8fd388be04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�� 
</file>

<file path=customXml/itemProps1.xml><?xml version="1.0" encoding="utf-8"?>
<ds:datastoreItem xmlns:ds="http://schemas.openxmlformats.org/officeDocument/2006/customXml" ds:itemID="{DFE6A3BA-5930-4F16-8991-27248C13B2C5}">
  <ds:schemaRefs>
    <ds:schemaRef ds:uri="http://schemas.openxmlformats.org/package/2006/metadata/core-properties"/>
    <ds:schemaRef ds:uri="http://www.w3.org/XML/1998/namespace"/>
    <ds:schemaRef ds:uri="http://purl.org/dc/dcmitype/"/>
    <ds:schemaRef ds:uri="http://schemas.microsoft.com/office/2006/documentManagement/types"/>
    <ds:schemaRef ds:uri="http://purl.org/dc/terms/"/>
    <ds:schemaRef ds:uri="d3c84361-e9f0-4b85-a36a-a8fd388be040"/>
    <ds:schemaRef ds:uri="http://purl.org/dc/elements/1.1/"/>
    <ds:schemaRef ds:uri="http://schemas.microsoft.com/office/infopath/2007/PartnerControls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E4E09964-1863-4BC6-A2EE-1DD291489A4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3c84361-e9f0-4b85-a36a-a8fd388be04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5E41658-7E1A-47AE-AF8F-F64DBC95245B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9669D9B7-A70F-48CE-AFE9-9D777BF630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Excel 365</vt:lpstr>
      <vt:lpstr>Excel 2013+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0017469N</dc:creator>
  <cp:lastModifiedBy>Jean-Eric</cp:lastModifiedBy>
  <dcterms:created xsi:type="dcterms:W3CDTF">2021-02-05T09:35:46Z</dcterms:created>
  <dcterms:modified xsi:type="dcterms:W3CDTF">2021-02-06T08:26:52Z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0x010100259C627C40C9FF489C90686ED56DA5D0</vt:lpwstr>
  </property>
</Properties>
</file>