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07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E68B8FA-1863-4449-9FC4-D02A018BAC49}" xr6:coauthVersionLast="46" xr6:coauthVersionMax="46" xr10:uidLastSave="{00000000-0000-0000-0000-000000000000}"/>
  <bookViews>
    <workbookView xWindow="-120" yWindow="-120" windowWidth="24240" windowHeight="13740" activeTab="1" xr2:uid="{616E8A30-62CC-47BA-AEA6-08EB24772DE0}"/>
  </bookViews>
  <sheets>
    <sheet name="Feuil1" sheetId="1" r:id="rId1"/>
    <sheet name="Sheet1" sheetId="2" r:id="rId2"/>
  </sheets>
  <definedNames>
    <definedName name="_xlnm._FilterDatabase" localSheetId="0" hidden="1">Feuil1!$B$1:$B$14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2" l="1" a="1"/>
  <c r="L1" i="2" s="1"/>
  <c r="J4" i="2" a="1"/>
  <c r="J4" i="2" s="1"/>
  <c r="K14" i="2"/>
  <c r="K13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<sst xmlns="http://schemas.openxmlformats.org/spreadsheetml/2006/main" count="23" uniqueCount="9">
  <si>
    <t>item</t>
  </si>
  <si>
    <t>option</t>
  </si>
  <si>
    <t>Num_suivi</t>
  </si>
  <si>
    <t>coef_th</t>
  </si>
  <si>
    <t>coef_ca</t>
  </si>
  <si>
    <t>coef re</t>
  </si>
  <si>
    <t>-</t>
  </si>
  <si>
    <t xml:space="preserve">L1 : </t>
  </si>
  <si>
    <t xml:space="preserve">J4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</si>
</sst>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  <font>
      <b/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3" fontId="1" fillId="0" borderId="0" xfId="0" applyNumberFormat="1" applyFont="1"/>
    <xf numFmtId="0" fontId="2" fillId="2" borderId="1" xfId="0" applyFont="1" applyFill="1" applyBorder="1"/>
    <xf numFmtId="0" fontId="3" fillId="0" borderId="0" xfId="0" applyFont="1" applyAlignment="1">
      <alignment horizontal="right"/>
    </xf>
    <xf numFmtId="0" fontId="3" fillId="0" borderId="0" xfId="0" applyFont="1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6AE32D3A-E5D0-4CB6-83A5-4B7D72F49565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0</xdr:row>
          <xdr:rowOff>104775</xdr:rowOff>
        </xdr:from>
        <xdr:to>
          <xdr:col>11</xdr:col>
          <xdr:colOff>0</xdr:colOff>
          <xdr:row>0</xdr:row>
          <xdr:rowOff>428625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0</xdr:row>
          <xdr:rowOff>95250</xdr:rowOff>
        </xdr:from>
        <xdr:to>
          <xdr:col>12</xdr:col>
          <xdr:colOff>247650</xdr:colOff>
          <xdr:row>0</xdr:row>
          <xdr:rowOff>419100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0</xdr:row>
          <xdr:rowOff>95250</xdr:rowOff>
        </xdr:from>
        <xdr:to>
          <xdr:col>13</xdr:col>
          <xdr:colOff>381000</xdr:colOff>
          <xdr:row>0</xdr:row>
          <xdr:rowOff>428625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F0E5B0-F2B2-445C-9523-787722DFE449}" name="Data" displayName="Data" ref="A1:G14" totalsRowShown="0">
  <autoFilter ref="A1:G14" xr:uid="{F2BE84C4-FE47-4751-8098-19A026D781B7}"/>
  <tableColumns count="7">
    <tableColumn id="1" xr3:uid="{3F7AFC51-472E-4857-965A-847415D07DE8}" name="item"/>
    <tableColumn id="2" xr3:uid="{031BFD09-6238-4E5F-8A12-C22E6FE44B3C}" name="Num_suivi"/>
    <tableColumn id="3" xr3:uid="{B93B2019-114B-47A4-B452-BBFF04E8A8D0}" name="option"/>
    <tableColumn id="4" xr3:uid="{49C61875-9DF9-4CAA-97D6-F7AE3F6D9580}" name="coef_th"/>
    <tableColumn id="5" xr3:uid="{344A16BB-61E4-46D9-A142-B25C1D255E72}" name="coef_ca"/>
    <tableColumn id="6" xr3:uid="{702C7F97-0A4E-45EC-92F4-3242EA78C07C}" name="-"/>
    <tableColumn id="7" xr3:uid="{797DD20A-FCC2-4899-985E-9235784681D9}" name="coef re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4B378-9E09-408D-A8B1-E9693F9F5622}">
  <sheetPr codeName="Feuil1"/>
  <dimension ref="A1:L14"/>
  <sheetViews>
    <sheetView workbookViewId="0">
      <selection sqref="A1:G14"/>
    </sheetView>
  </sheetViews>
  <sheetFormatPr defaultColWidth="11.42578125" defaultRowHeight="15" x14ac:dyDescent="0.25"/>
  <cols>
    <col min="1" max="16384" width="11.42578125" style="1"/>
  </cols>
  <sheetData>
    <row r="1" spans="1:12" ht="45.75" customHeight="1" x14ac:dyDescent="0.25">
      <c r="A1" s="1" t="s">
        <v>0</v>
      </c>
      <c r="B1" s="1" t="s">
        <v>2</v>
      </c>
      <c r="C1" s="1" t="s">
        <v>1</v>
      </c>
      <c r="D1" s="1" t="s">
        <v>3</v>
      </c>
      <c r="E1" s="1" t="s">
        <v>4</v>
      </c>
      <c r="F1" s="1" t="s">
        <v>6</v>
      </c>
      <c r="G1" s="1" t="s">
        <v>5</v>
      </c>
      <c r="J1" s="1">
        <v>4000</v>
      </c>
    </row>
    <row r="2" spans="1:12" x14ac:dyDescent="0.25">
      <c r="A2" s="1">
        <v>1</v>
      </c>
      <c r="B2" s="1">
        <v>1000</v>
      </c>
      <c r="C2" s="1">
        <v>10</v>
      </c>
      <c r="D2" s="1">
        <v>1</v>
      </c>
    </row>
    <row r="3" spans="1:12" x14ac:dyDescent="0.25">
      <c r="A3" s="1">
        <v>2</v>
      </c>
      <c r="B3" s="1">
        <v>1000</v>
      </c>
      <c r="C3" s="1">
        <v>10</v>
      </c>
      <c r="D3" s="1">
        <v>1</v>
      </c>
    </row>
    <row r="4" spans="1:12" x14ac:dyDescent="0.25">
      <c r="A4" s="1">
        <v>3</v>
      </c>
      <c r="B4" s="1">
        <v>1000</v>
      </c>
      <c r="C4" s="1">
        <v>20</v>
      </c>
      <c r="D4" s="1">
        <v>1</v>
      </c>
    </row>
    <row r="5" spans="1:12" x14ac:dyDescent="0.25">
      <c r="A5" s="1">
        <v>4</v>
      </c>
      <c r="B5" s="1">
        <v>2000</v>
      </c>
      <c r="C5" s="1">
        <v>10</v>
      </c>
      <c r="D5" s="1">
        <v>1</v>
      </c>
    </row>
    <row r="6" spans="1:12" x14ac:dyDescent="0.25">
      <c r="A6" s="1">
        <v>5</v>
      </c>
      <c r="B6" s="1">
        <v>2000</v>
      </c>
      <c r="C6" s="1">
        <v>10</v>
      </c>
      <c r="D6" s="1">
        <v>1</v>
      </c>
    </row>
    <row r="7" spans="1:12" x14ac:dyDescent="0.25">
      <c r="A7" s="1">
        <v>6</v>
      </c>
      <c r="B7" s="1">
        <v>3000</v>
      </c>
      <c r="C7" s="1">
        <v>10</v>
      </c>
      <c r="D7" s="1">
        <v>1</v>
      </c>
      <c r="L7" s="2"/>
    </row>
    <row r="8" spans="1:12" x14ac:dyDescent="0.25">
      <c r="A8" s="1">
        <v>7</v>
      </c>
      <c r="B8" s="1">
        <v>4000</v>
      </c>
      <c r="C8" s="1">
        <v>10</v>
      </c>
      <c r="D8" s="1">
        <v>1</v>
      </c>
    </row>
    <row r="9" spans="1:12" x14ac:dyDescent="0.25">
      <c r="A9" s="1">
        <v>8</v>
      </c>
      <c r="B9" s="1">
        <v>5000</v>
      </c>
      <c r="C9" s="1">
        <v>10</v>
      </c>
      <c r="D9" s="1">
        <v>1</v>
      </c>
    </row>
    <row r="10" spans="1:12" x14ac:dyDescent="0.25">
      <c r="A10" s="1">
        <v>9</v>
      </c>
      <c r="B10" s="1">
        <v>5000</v>
      </c>
      <c r="C10" s="1">
        <v>10</v>
      </c>
      <c r="D10" s="1">
        <v>1</v>
      </c>
    </row>
    <row r="11" spans="1:12" x14ac:dyDescent="0.25">
      <c r="A11" s="1">
        <v>10</v>
      </c>
      <c r="B11" s="1">
        <v>5000</v>
      </c>
      <c r="C11" s="1">
        <v>20</v>
      </c>
      <c r="D11" s="1">
        <v>1</v>
      </c>
    </row>
    <row r="12" spans="1:12" x14ac:dyDescent="0.25">
      <c r="A12" s="1">
        <v>11</v>
      </c>
      <c r="B12" s="1">
        <v>1000</v>
      </c>
      <c r="C12" s="1">
        <v>20</v>
      </c>
      <c r="D12" s="1">
        <v>1</v>
      </c>
    </row>
    <row r="13" spans="1:12" x14ac:dyDescent="0.25">
      <c r="A13" s="1">
        <v>12</v>
      </c>
      <c r="B13" s="1">
        <v>1000</v>
      </c>
      <c r="C13" s="1">
        <v>30</v>
      </c>
      <c r="D13" s="1">
        <v>1</v>
      </c>
    </row>
    <row r="14" spans="1:12" x14ac:dyDescent="0.25">
      <c r="A14" s="1">
        <v>13</v>
      </c>
      <c r="B14" s="1">
        <v>2000</v>
      </c>
      <c r="C14" s="1">
        <v>40</v>
      </c>
      <c r="D14" s="1">
        <v>1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CommandButton3">
          <controlPr defaultSize="0" autoLine="0" r:id="rId5">
            <anchor moveWithCells="1">
              <from>
                <xdr:col>12</xdr:col>
                <xdr:colOff>285750</xdr:colOff>
                <xdr:row>0</xdr:row>
                <xdr:rowOff>95250</xdr:rowOff>
              </from>
              <to>
                <xdr:col>13</xdr:col>
                <xdr:colOff>381000</xdr:colOff>
                <xdr:row>0</xdr:row>
                <xdr:rowOff>428625</xdr:rowOff>
              </to>
            </anchor>
          </controlPr>
        </control>
      </mc:Choice>
      <mc:Fallback>
        <control shapeId="1030" r:id="rId4" name="CommandButton3"/>
      </mc:Fallback>
    </mc:AlternateContent>
    <mc:AlternateContent xmlns:mc="http://schemas.openxmlformats.org/markup-compatibility/2006">
      <mc:Choice Requires="x14">
        <control shapeId="1029" r:id="rId6" name="CommandButton2">
          <controlPr defaultSize="0" autoLine="0" autoPict="0" r:id="rId7">
            <anchor moveWithCells="1">
              <from>
                <xdr:col>11</xdr:col>
                <xdr:colOff>28575</xdr:colOff>
                <xdr:row>0</xdr:row>
                <xdr:rowOff>95250</xdr:rowOff>
              </from>
              <to>
                <xdr:col>12</xdr:col>
                <xdr:colOff>247650</xdr:colOff>
                <xdr:row>0</xdr:row>
                <xdr:rowOff>419100</xdr:rowOff>
              </to>
            </anchor>
          </controlPr>
        </control>
      </mc:Choice>
      <mc:Fallback>
        <control shapeId="1029" r:id="rId6" name="CommandButton2"/>
      </mc:Fallback>
    </mc:AlternateContent>
    <mc:AlternateContent xmlns:mc="http://schemas.openxmlformats.org/markup-compatibility/2006">
      <mc:Choice Requires="x14">
        <control shapeId="1028" r:id="rId8" name="CommandButton1">
          <controlPr defaultSize="0" autoLine="0" autoPict="0" r:id="rId9">
            <anchor moveWithCells="1">
              <from>
                <xdr:col>10</xdr:col>
                <xdr:colOff>114300</xdr:colOff>
                <xdr:row>0</xdr:row>
                <xdr:rowOff>104775</xdr:rowOff>
              </from>
              <to>
                <xdr:col>11</xdr:col>
                <xdr:colOff>0</xdr:colOff>
                <xdr:row>0</xdr:row>
                <xdr:rowOff>428625</xdr:rowOff>
              </to>
            </anchor>
          </controlPr>
        </control>
      </mc:Choice>
      <mc:Fallback>
        <control shapeId="1028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6F015-3C37-4D99-86A3-A45257B6550C}">
  <sheetPr codeName="Sheet1"/>
  <dimension ref="A1:P14"/>
  <sheetViews>
    <sheetView showGridLines="0" tabSelected="1" workbookViewId="0">
      <selection activeCell="J1" sqref="J1"/>
    </sheetView>
  </sheetViews>
  <sheetFormatPr defaultRowHeight="15" x14ac:dyDescent="0.25"/>
  <cols>
    <col min="2" max="2" width="12.5703125" customWidth="1"/>
    <col min="4" max="4" width="9.85546875" customWidth="1"/>
    <col min="5" max="5" width="10" bestFit="1" customWidth="1"/>
    <col min="7" max="7" width="9.28515625" customWidth="1"/>
    <col min="11" max="11" width="10.42578125" bestFit="1" customWidth="1"/>
    <col min="12" max="12" width="7.140625" bestFit="1" customWidth="1"/>
    <col min="13" max="14" width="7.7109375" bestFit="1" customWidth="1"/>
    <col min="15" max="15" width="2" bestFit="1" customWidth="1"/>
    <col min="16" max="16" width="7.140625" bestFit="1" customWidth="1"/>
  </cols>
  <sheetData>
    <row r="1" spans="1:16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  <c r="F1" t="s">
        <v>6</v>
      </c>
      <c r="G1" t="s">
        <v>5</v>
      </c>
      <c r="J1">
        <v>5000</v>
      </c>
      <c r="L1" cm="1">
        <f t="array" ref="L1">COUNT(_xlfn.UNIQUE(_xlfn._xlws.FILTER(Data[option],Data[Num_suivi]=$J$1,"")))</f>
        <v>2</v>
      </c>
    </row>
    <row r="2" spans="1:16" x14ac:dyDescent="0.25">
      <c r="A2">
        <v>1</v>
      </c>
      <c r="B2">
        <v>1000</v>
      </c>
      <c r="C2">
        <v>10</v>
      </c>
      <c r="D2">
        <v>1</v>
      </c>
    </row>
    <row r="3" spans="1:16" x14ac:dyDescent="0.25">
      <c r="A3">
        <v>2</v>
      </c>
      <c r="B3">
        <v>1000</v>
      </c>
      <c r="C3">
        <v>10</v>
      </c>
      <c r="D3">
        <v>1</v>
      </c>
      <c r="J3" s="3" t="s">
        <v>0</v>
      </c>
      <c r="K3" s="3" t="s">
        <v>2</v>
      </c>
      <c r="L3" s="3" t="s">
        <v>1</v>
      </c>
      <c r="M3" s="3" t="s">
        <v>3</v>
      </c>
      <c r="N3" s="3" t="s">
        <v>4</v>
      </c>
      <c r="O3" s="3" t="s">
        <v>6</v>
      </c>
      <c r="P3" s="3" t="s">
        <v>5</v>
      </c>
    </row>
    <row r="4" spans="1:16" x14ac:dyDescent="0.25">
      <c r="A4">
        <v>3</v>
      </c>
      <c r="B4">
        <v>1000</v>
      </c>
      <c r="C4">
        <v>20</v>
      </c>
      <c r="D4">
        <v>1</v>
      </c>
      <c r="J4" cm="1">
        <f t="array" ref="J4:P6">_xlfn._xlws.FILTER(Data[],Data[Num_suivi]=J1,"pas de num suivi")</f>
        <v>8</v>
      </c>
      <c r="K4">
        <v>5000</v>
      </c>
      <c r="L4">
        <v>10</v>
      </c>
      <c r="M4">
        <v>1</v>
      </c>
      <c r="N4">
        <v>0</v>
      </c>
      <c r="O4">
        <v>0</v>
      </c>
      <c r="P4">
        <v>0</v>
      </c>
    </row>
    <row r="5" spans="1:16" x14ac:dyDescent="0.25">
      <c r="A5">
        <v>4</v>
      </c>
      <c r="B5">
        <v>2000</v>
      </c>
      <c r="C5">
        <v>10</v>
      </c>
      <c r="D5">
        <v>1</v>
      </c>
      <c r="J5">
        <v>9</v>
      </c>
      <c r="K5">
        <v>5000</v>
      </c>
      <c r="L5">
        <v>10</v>
      </c>
      <c r="M5">
        <v>1</v>
      </c>
      <c r="N5">
        <v>0</v>
      </c>
      <c r="O5">
        <v>0</v>
      </c>
      <c r="P5">
        <v>0</v>
      </c>
    </row>
    <row r="6" spans="1:16" x14ac:dyDescent="0.25">
      <c r="A6">
        <v>5</v>
      </c>
      <c r="B6">
        <v>2000</v>
      </c>
      <c r="C6">
        <v>10</v>
      </c>
      <c r="D6">
        <v>1</v>
      </c>
      <c r="J6">
        <v>10</v>
      </c>
      <c r="K6">
        <v>5000</v>
      </c>
      <c r="L6">
        <v>20</v>
      </c>
      <c r="M6">
        <v>1</v>
      </c>
      <c r="N6">
        <v>0</v>
      </c>
      <c r="O6">
        <v>0</v>
      </c>
      <c r="P6">
        <v>0</v>
      </c>
    </row>
    <row r="7" spans="1:16" x14ac:dyDescent="0.25">
      <c r="A7">
        <v>6</v>
      </c>
      <c r="B7">
        <v>3000</v>
      </c>
      <c r="C7">
        <v>10</v>
      </c>
      <c r="D7">
        <v>1</v>
      </c>
    </row>
    <row r="8" spans="1:16" x14ac:dyDescent="0.25">
      <c r="A8">
        <v>7</v>
      </c>
      <c r="B8">
        <v>4000</v>
      </c>
      <c r="C8">
        <v>10</v>
      </c>
      <c r="D8">
        <v>1</v>
      </c>
    </row>
    <row r="9" spans="1:16" x14ac:dyDescent="0.25">
      <c r="A9">
        <v>8</v>
      </c>
      <c r="B9">
        <v>5000</v>
      </c>
      <c r="C9">
        <v>10</v>
      </c>
      <c r="D9">
        <v>1</v>
      </c>
    </row>
    <row r="10" spans="1:16" x14ac:dyDescent="0.25">
      <c r="A10">
        <v>9</v>
      </c>
      <c r="B10">
        <v>5000</v>
      </c>
      <c r="C10">
        <v>10</v>
      </c>
      <c r="D10">
        <v>1</v>
      </c>
    </row>
    <row r="11" spans="1:16" x14ac:dyDescent="0.25">
      <c r="A11">
        <v>10</v>
      </c>
      <c r="B11">
        <v>5000</v>
      </c>
      <c r="C11">
        <v>20</v>
      </c>
      <c r="D11">
        <v>1</v>
      </c>
    </row>
    <row r="12" spans="1:16" x14ac:dyDescent="0.25">
      <c r="A12">
        <v>11</v>
      </c>
      <c r="B12">
        <v>1000</v>
      </c>
      <c r="C12">
        <v>20</v>
      </c>
      <c r="D12">
        <v>1</v>
      </c>
    </row>
    <row r="13" spans="1:16" x14ac:dyDescent="0.25">
      <c r="A13">
        <v>12</v>
      </c>
      <c r="B13">
        <v>1000</v>
      </c>
      <c r="C13">
        <v>30</v>
      </c>
      <c r="D13">
        <v>1</v>
      </c>
      <c r="J13" s="4" t="s">
        <v>8</v>
      </c>
      <c r="K13" s="5" t="str">
        <f ca="1">_xlfn.FORMULATEXT(J4)</f>
        <v>=FILTER(Data;Data[Num_suivi]=J1;"pas de num suivi")</v>
      </c>
    </row>
    <row r="14" spans="1:16" x14ac:dyDescent="0.25">
      <c r="A14">
        <v>13</v>
      </c>
      <c r="B14">
        <v>2000</v>
      </c>
      <c r="C14">
        <v>40</v>
      </c>
      <c r="D14">
        <v>1</v>
      </c>
      <c r="J14" s="4" t="s">
        <v>7</v>
      </c>
      <c r="K14" s="5" t="str">
        <f ca="1">_xlfn.FORMULATEXT(L1)</f>
        <v>=COUNT(UNIQUE(FILTER(Data[option];Data[Num_suivi]=$J$1;"")))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ADIS SERIGRAPHIE</dc:creator>
  <cp:lastModifiedBy>Jean-Eric</cp:lastModifiedBy>
  <dcterms:created xsi:type="dcterms:W3CDTF">2021-01-18T13:04:28Z</dcterms:created>
  <dcterms:modified xsi:type="dcterms:W3CDTF">2021-01-18T17:06:49Z</dcterms:modified>
</cp:coreProperties>
</file>