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70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DAA9908-4CF9-48CA-9CF1-7C69B6A5F90F}" xr6:coauthVersionLast="46" xr6:coauthVersionMax="46" xr10:uidLastSave="{00000000-0000-0000-0000-000000000000}"/>
  <bookViews>
    <workbookView xWindow="-120" yWindow="-120" windowWidth="24240" windowHeight="13740" xr2:uid="{DBDC9292-AB2B-3D49-8CDA-AE6E682BBCFD}"/>
  </bookViews>
  <sheets>
    <sheet name="Feuil1" sheetId="1" r:id="rId1"/>
    <sheet name="Feuil1 (2)" sheetId="2" r:id="rId2"/>
  </sheets>
  <definedNames>
    <definedName name="_xlnm._FilterDatabase" localSheetId="0" hidden="1">Feuil1!$A$1:$B$8</definedName>
    <definedName name="_xlnm._FilterDatabase" localSheetId="1" hidden="1">'Feuil1 (2)'!$A$1:$B$8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7" i="2" l="1"/>
  <c r="E5" i="2" a="1"/>
  <c r="E5" i="2" s="1"/>
  <c r="E7" i="1"/>
  <c r="E5" i="1" a="1"/>
  <c r="E5" i="1" s="1"/>
  <c r="F5" i="2"/>
  <c r="F7" i="2"/>
  <c r="F7" i="1"/>
  <c r="F5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<sst xmlns="http://schemas.openxmlformats.org/spreadsheetml/2006/main" count="59" uniqueCount="14">
  <si>
    <t>a</t>
  </si>
  <si>
    <t>b</t>
  </si>
  <si>
    <t>c</t>
  </si>
  <si>
    <t>Ok</t>
  </si>
  <si>
    <t>NOK</t>
  </si>
  <si>
    <t>EN COURS</t>
  </si>
  <si>
    <t>d</t>
  </si>
  <si>
    <t>NOM</t>
  </si>
  <si>
    <t>ETAT</t>
  </si>
  <si>
    <t>Nom</t>
  </si>
  <si>
    <t>Etat</t>
  </si>
  <si>
    <t>Nombre</t>
  </si>
  <si>
    <t>listes déroulantes</t>
  </si>
  <si>
    <t>Mettre les données sous forme de tableau structuré (dynamique) !...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</si>
</sst>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0"/>
      <color rgb="FF7F7F7F"/>
      <name val="Consolas"/>
      <family val="2"/>
    </font>
    <font>
      <sz val="12"/>
      <color rgb="FF0070C0"/>
      <name val="Calibri"/>
      <family val="2"/>
      <scheme val="minor"/>
    </font>
    <font>
      <sz val="12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2" fillId="0" borderId="0" xfId="1"/>
    <xf numFmtId="0" fontId="0" fillId="2" borderId="0" xfId="0" applyFill="1"/>
    <xf numFmtId="0" fontId="0" fillId="0" borderId="7" xfId="0" applyBorder="1"/>
    <xf numFmtId="0" fontId="3" fillId="0" borderId="0" xfId="0" applyFont="1"/>
    <xf numFmtId="0" fontId="4" fillId="0" borderId="0" xfId="0" applyFont="1"/>
  </cellXfs>
  <cellStyles count="2">
    <cellStyle name="Normal" xfId="0" builtinId="0"/>
    <cellStyle name="Texte explicatif" xfId="1" builtinId="53"/>
  </cellStyles>
  <dxfs count="3">
    <dxf>
      <font>
        <b/>
        <i val="0"/>
        <color auto="1"/>
      </font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1" defaultPivotStyle="PivotStyleLight16">
    <tableStyle name="Jean-Eric" pivot="0" count="3" xr9:uid="{D88FF371-B4D1-4D47-9F4B-FF9621872792}">
      <tableStyleElement type="wholeTable" dxfId="2"/>
      <tableStyleElement type="headerRow" dxfId="1"/>
      <tableStyleElement type="totalRow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5A77D55-6BC0-40BE-8FBF-5C7E549A46D5}" name="Etats" displayName="Etats" ref="A1:B8" totalsRowShown="0">
  <autoFilter ref="A1:B8" xr:uid="{ED4F6755-2FA5-684D-8C31-BC72FF9A4AE0}"/>
  <tableColumns count="2">
    <tableColumn id="1" xr3:uid="{D83395AE-814C-4676-A0F0-EA9EB947C71E}" name="NOM"/>
    <tableColumn id="2" xr3:uid="{36F004CF-BCF2-4FE2-8D13-1BB0C0BDD9AD}" name="ETAT"/>
  </tableColumns>
  <tableStyleInfo name="Jean-Eric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0529D6-67DE-5249-BEA3-C9D6911A2FB7}">
  <dimension ref="A1:K8"/>
  <sheetViews>
    <sheetView showGridLines="0" tabSelected="1" zoomScaleNormal="100" workbookViewId="0">
      <selection activeCell="F16" sqref="F16"/>
    </sheetView>
  </sheetViews>
  <sheetFormatPr baseColWidth="10" defaultRowHeight="15.75" x14ac:dyDescent="0.25"/>
  <cols>
    <col min="1" max="1" width="18.375" bestFit="1" customWidth="1"/>
  </cols>
  <sheetData>
    <row r="1" spans="1:11" x14ac:dyDescent="0.25">
      <c r="A1" s="1" t="s">
        <v>7</v>
      </c>
      <c r="B1" s="2" t="s">
        <v>8</v>
      </c>
      <c r="D1" s="7" t="s">
        <v>12</v>
      </c>
    </row>
    <row r="2" spans="1:11" x14ac:dyDescent="0.25">
      <c r="A2" s="3" t="s">
        <v>0</v>
      </c>
      <c r="B2" s="4" t="s">
        <v>3</v>
      </c>
      <c r="D2" t="s">
        <v>9</v>
      </c>
      <c r="E2" t="s">
        <v>10</v>
      </c>
      <c r="J2" s="7" t="s">
        <v>0</v>
      </c>
      <c r="K2" s="7" t="s">
        <v>3</v>
      </c>
    </row>
    <row r="3" spans="1:11" x14ac:dyDescent="0.25">
      <c r="A3" s="3" t="s">
        <v>1</v>
      </c>
      <c r="B3" s="4" t="s">
        <v>4</v>
      </c>
      <c r="D3" s="8" t="s">
        <v>0</v>
      </c>
      <c r="E3" s="8" t="s">
        <v>4</v>
      </c>
      <c r="J3" s="7" t="s">
        <v>1</v>
      </c>
      <c r="K3" s="7" t="s">
        <v>4</v>
      </c>
    </row>
    <row r="4" spans="1:11" ht="16.5" thickBot="1" x14ac:dyDescent="0.3">
      <c r="A4" s="3" t="s">
        <v>2</v>
      </c>
      <c r="B4" s="4" t="s">
        <v>5</v>
      </c>
      <c r="J4" s="7" t="s">
        <v>2</v>
      </c>
      <c r="K4" s="7" t="s">
        <v>5</v>
      </c>
    </row>
    <row r="5" spans="1:11" ht="16.5" thickBot="1" x14ac:dyDescent="0.3">
      <c r="A5" s="3" t="s">
        <v>0</v>
      </c>
      <c r="B5" s="4" t="s">
        <v>4</v>
      </c>
      <c r="D5" t="s">
        <v>11</v>
      </c>
      <c r="E5" s="9" cm="1">
        <f t="array" ref="E5">SUMPRODUCT((A2:A8=D3)*(B2:B8=E3))</f>
        <v>2</v>
      </c>
      <c r="F5" s="10" t="str">
        <f ca="1">_xlfn.FORMULATEXT(E5)</f>
        <v>=SOMMEPROD((A2:A8=D3)*(B2:B8=E3))</v>
      </c>
      <c r="J5" s="7" t="s">
        <v>6</v>
      </c>
    </row>
    <row r="6" spans="1:11" ht="16.5" thickBot="1" x14ac:dyDescent="0.3">
      <c r="A6" s="3" t="s">
        <v>0</v>
      </c>
      <c r="B6" s="4" t="s">
        <v>4</v>
      </c>
    </row>
    <row r="7" spans="1:11" ht="16.5" thickBot="1" x14ac:dyDescent="0.3">
      <c r="A7" s="3" t="s">
        <v>6</v>
      </c>
      <c r="B7" s="4" t="s">
        <v>5</v>
      </c>
      <c r="E7" s="9">
        <f>COUNTIFS(A2:A8,D3,B2:B8,E3)</f>
        <v>2</v>
      </c>
      <c r="F7" s="10" t="str">
        <f ca="1">_xlfn.FORMULATEXT(E7)</f>
        <v>=NB.SI.ENS(A2:A8;D3;B2:B8;E3)</v>
      </c>
    </row>
    <row r="8" spans="1:11" x14ac:dyDescent="0.25">
      <c r="A8" s="5" t="s">
        <v>1</v>
      </c>
      <c r="B8" s="6" t="s">
        <v>4</v>
      </c>
    </row>
  </sheetData>
  <autoFilter ref="A1:B8" xr:uid="{ED4F6755-2FA5-684D-8C31-BC72FF9A4AE0}"/>
  <dataValidations count="2">
    <dataValidation type="list" allowBlank="1" showInputMessage="1" showErrorMessage="1" sqref="D3" xr:uid="{E05CD84E-9147-473D-B8C2-99A11B53C0C3}">
      <formula1>$J$2:$J$5</formula1>
    </dataValidation>
    <dataValidation type="list" allowBlank="1" showInputMessage="1" showErrorMessage="1" sqref="E3:H3" xr:uid="{F2801207-FE65-46A9-83F4-6AB321854C65}">
      <formula1>$K$2:$K$4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D2931B-99FF-4C55-BC36-9477E13AD365}">
  <dimension ref="A1:L9"/>
  <sheetViews>
    <sheetView showGridLines="0" zoomScaleNormal="100" workbookViewId="0">
      <selection activeCell="J10" sqref="J10"/>
    </sheetView>
  </sheetViews>
  <sheetFormatPr baseColWidth="10" defaultRowHeight="15.75" x14ac:dyDescent="0.25"/>
  <cols>
    <col min="1" max="1" width="7.375" bestFit="1" customWidth="1"/>
  </cols>
  <sheetData>
    <row r="1" spans="1:12" x14ac:dyDescent="0.25">
      <c r="A1" t="s">
        <v>7</v>
      </c>
      <c r="B1" t="s">
        <v>8</v>
      </c>
      <c r="D1" s="7" t="s">
        <v>12</v>
      </c>
    </row>
    <row r="2" spans="1:12" x14ac:dyDescent="0.25">
      <c r="A2" t="s">
        <v>0</v>
      </c>
      <c r="B2" t="s">
        <v>3</v>
      </c>
      <c r="D2" t="s">
        <v>9</v>
      </c>
      <c r="E2" t="s">
        <v>10</v>
      </c>
      <c r="K2" s="7" t="s">
        <v>0</v>
      </c>
      <c r="L2" s="7" t="s">
        <v>3</v>
      </c>
    </row>
    <row r="3" spans="1:12" x14ac:dyDescent="0.25">
      <c r="A3" t="s">
        <v>1</v>
      </c>
      <c r="B3" t="s">
        <v>4</v>
      </c>
      <c r="D3" s="8" t="s">
        <v>0</v>
      </c>
      <c r="E3" s="8" t="s">
        <v>4</v>
      </c>
      <c r="K3" s="7" t="s">
        <v>1</v>
      </c>
      <c r="L3" s="7" t="s">
        <v>4</v>
      </c>
    </row>
    <row r="4" spans="1:12" ht="16.5" thickBot="1" x14ac:dyDescent="0.3">
      <c r="A4" t="s">
        <v>2</v>
      </c>
      <c r="B4" t="s">
        <v>5</v>
      </c>
      <c r="K4" s="7" t="s">
        <v>2</v>
      </c>
      <c r="L4" s="7" t="s">
        <v>5</v>
      </c>
    </row>
    <row r="5" spans="1:12" ht="16.5" thickBot="1" x14ac:dyDescent="0.3">
      <c r="A5" t="s">
        <v>0</v>
      </c>
      <c r="B5" t="s">
        <v>4</v>
      </c>
      <c r="D5" t="s">
        <v>11</v>
      </c>
      <c r="E5" s="9" cm="1">
        <f t="array" ref="E5">SUMPRODUCT((Etats[NOM]=D3)*(Etats[ETAT]=E3))</f>
        <v>2</v>
      </c>
      <c r="F5" s="10" t="str">
        <f ca="1">_xlfn.FORMULATEXT(E5)</f>
        <v>=SOMMEPROD((Etats[NOM]=D3)*(Etats[ETAT]=E3))</v>
      </c>
      <c r="K5" s="7" t="s">
        <v>6</v>
      </c>
    </row>
    <row r="6" spans="1:12" ht="16.5" thickBot="1" x14ac:dyDescent="0.3">
      <c r="A6" t="s">
        <v>0</v>
      </c>
      <c r="B6" t="s">
        <v>4</v>
      </c>
    </row>
    <row r="7" spans="1:12" ht="16.5" thickBot="1" x14ac:dyDescent="0.3">
      <c r="A7" t="s">
        <v>6</v>
      </c>
      <c r="B7" t="s">
        <v>5</v>
      </c>
      <c r="E7" s="9">
        <f>COUNTIFS(Etats[NOM],D3,Etats[ETAT],E3)</f>
        <v>2</v>
      </c>
      <c r="F7" s="10" t="str">
        <f ca="1">_xlfn.FORMULATEXT(E7)</f>
        <v>=NB.SI.ENS(Etats[NOM];D3;Etats[ETAT];E3)</v>
      </c>
    </row>
    <row r="8" spans="1:12" x14ac:dyDescent="0.25">
      <c r="A8" t="s">
        <v>1</v>
      </c>
      <c r="B8" t="s">
        <v>4</v>
      </c>
    </row>
    <row r="9" spans="1:12" x14ac:dyDescent="0.25">
      <c r="D9" s="11" t="s">
        <v>13</v>
      </c>
    </row>
  </sheetData>
  <dataValidations count="2">
    <dataValidation type="list" allowBlank="1" showInputMessage="1" showErrorMessage="1" sqref="E3:H3" xr:uid="{005A78C8-9EF3-4DCB-BC35-704F8DB37895}">
      <formula1>$L$2:$L$4</formula1>
    </dataValidation>
    <dataValidation type="list" allowBlank="1" showInputMessage="1" showErrorMessage="1" sqref="D3" xr:uid="{51A97A05-BD85-4AF1-8592-B50114F2D080}">
      <formula1>$K$2:$K$5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Feuil1 (2)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Jean-Eric</cp:lastModifiedBy>
  <dcterms:created xsi:type="dcterms:W3CDTF">2021-01-07T17:49:54Z</dcterms:created>
  <dcterms:modified xsi:type="dcterms:W3CDTF">2021-01-08T06:09:26Z</dcterms:modified>
</cp:coreProperties>
</file>