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1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7F3F30DC-7834-4FBC-8A60-D0CA496261D2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D28" i="1" a="1"/>
  <c r="D28" i="1" s="1"/>
  <c r="D8" i="1" a="1"/>
  <c r="D8" i="1" s="1"/>
  <c r="D11" i="1"/>
  <c r="D27" i="1" a="1"/>
  <c r="D27" i="1" s="1"/>
  <c r="D12" i="1" a="1"/>
  <c r="D12" i="1" s="1"/>
  <c r="D17" i="1" a="1"/>
  <c r="D17" i="1" s="1"/>
  <c r="D21" i="1" a="1"/>
  <c r="D21" i="1" s="1"/>
  <c r="D24" i="1" a="1"/>
  <c r="D24" i="1" s="1"/>
  <c r="D18" i="1" a="1"/>
  <c r="D18" i="1" s="1"/>
  <c r="E24" i="1"/>
  <c r="E12" i="1"/>
  <c r="E11" i="1"/>
  <c r="D16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1" i="1"/>
  <c r="E21" i="1"/>
  <c r="E4" i="1"/>
  <c r="E2" i="1"/>
  <c r="E3" i="1"/>
  <c r="E27" i="1"/>
  <c r="E7" i="1"/>
  <c r="E18" i="1"/>
  <c r="E19" i="1"/>
  <c r="E8" i="1"/>
  <c r="E17" i="1"/>
  <c r="E16" i="1"/>
  <c r="E28" i="1"/>
  <c r="E20" i="1"/>
  <c r="D7" i="1" l="1" a="1"/>
  <c r="D7" i="1" s="1"/>
  <c r="D3" i="1"/>
  <c r="D2" i="1" a="1"/>
  <c r="D2" i="1" s="1"/>
  <c r="D19" i="1" a="1"/>
  <c r="D19" i="1" s="1"/>
  <c r="D2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<sst xmlns="http://schemas.openxmlformats.org/spreadsheetml/2006/main" count="20" uniqueCount="14">
  <si>
    <t>a</t>
  </si>
  <si>
    <t>Ne fonctionne pas si lignes vides</t>
  </si>
  <si>
    <t>Adresse 1ère. Cellule</t>
  </si>
  <si>
    <t>1ère. Valeur</t>
  </si>
  <si>
    <t>Adresse dernière cellule</t>
  </si>
  <si>
    <t>Pour texte</t>
  </si>
  <si>
    <t>Pour nombres</t>
  </si>
  <si>
    <t>Pour texte ou nombres</t>
  </si>
  <si>
    <t>Adresse maximum</t>
  </si>
  <si>
    <t>b</t>
  </si>
  <si>
    <t>https://andrewexcel.blogspot.fr/p/excel-tips.html</t>
  </si>
  <si>
    <t>Adresse minimum</t>
  </si>
  <si>
    <t>Dernière valeur</t>
  </si>
  <si>
    <t>Pour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</si>
</sst>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0" fillId="0" borderId="0" xfId="0" quotePrefix="1"/>
    <xf numFmtId="0" fontId="1" fillId="0" borderId="0" xfId="1"/>
    <xf numFmtId="0" fontId="3" fillId="0" borderId="0" xfId="0" applyFont="1"/>
    <xf numFmtId="0" fontId="2" fillId="0" borderId="0" xfId="2"/>
  </cellXfs>
  <cellStyles count="3">
    <cellStyle name="Explanatory Text" xfId="2" builtinId="53"/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ndrewexcel.blogspot.fr/p/excel-tip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8"/>
  <sheetViews>
    <sheetView showGridLines="0" tabSelected="1" workbookViewId="0">
      <selection activeCell="D5" sqref="D5"/>
    </sheetView>
  </sheetViews>
  <sheetFormatPr defaultColWidth="11.42578125" defaultRowHeight="15" x14ac:dyDescent="0.25"/>
  <cols>
    <col min="4" max="4" width="23" bestFit="1" customWidth="1"/>
    <col min="5" max="5" width="88.7109375" bestFit="1" customWidth="1"/>
    <col min="6" max="6" width="30.28515625" bestFit="1" customWidth="1"/>
  </cols>
  <sheetData>
    <row r="1" spans="1:7" x14ac:dyDescent="0.25">
      <c r="A1" s="1"/>
      <c r="B1" t="str">
        <f>IF(A1="","",ROW())</f>
        <v/>
      </c>
      <c r="D1" s="4" t="s">
        <v>2</v>
      </c>
      <c r="G1" s="3" t="s">
        <v>10</v>
      </c>
    </row>
    <row r="2" spans="1:7" x14ac:dyDescent="0.25">
      <c r="A2" s="1"/>
      <c r="B2" t="str">
        <f t="shared" ref="B2:B20" si="0">IF(A2="","",ROW())</f>
        <v/>
      </c>
      <c r="D2" t="str" cm="1">
        <f t="array" ref="D2">ADDRESS(MIN($B$1:$B$20),COLUMN($A$1:$A$20))</f>
        <v>$A$9</v>
      </c>
      <c r="E2" t="str">
        <f ca="1">_xlfn.FORMULATEXT(D2)</f>
        <v>=ADDRESS(MIN($B$1:$B$20);COLUMN($A$1:$A$20))</v>
      </c>
    </row>
    <row r="3" spans="1:7" x14ac:dyDescent="0.25">
      <c r="A3" s="1"/>
      <c r="B3" t="str">
        <f t="shared" si="0"/>
        <v/>
      </c>
      <c r="D3" t="str">
        <f>ADDRESS(MIN($B$1:$B$20),1)</f>
        <v>$A$9</v>
      </c>
      <c r="E3" t="str">
        <f t="shared" ref="E3:E27" ca="1" si="1">_xlfn.FORMULATEXT(D3)</f>
        <v>=ADDRESS(MIN($B$1:$B$20);1)</v>
      </c>
    </row>
    <row r="4" spans="1:7" x14ac:dyDescent="0.25">
      <c r="A4" s="1"/>
      <c r="B4" t="str">
        <f t="shared" si="0"/>
        <v/>
      </c>
      <c r="D4" t="str" cm="1">
        <f t="array" aca="1" ref="D4" ca="1">CELL("address",INDEX($A$1:$A$20,MATCH(TRUE,$A$1:$A$20&lt;&gt;"",0)))</f>
        <v>$A$9</v>
      </c>
      <c r="E4" t="str">
        <f t="shared" ca="1" si="1"/>
        <v>=CELL("address";INDEX($A$1:$A$20;MATCH(TRUE;$A$1:$A$20&lt;&gt;"";0)))</v>
      </c>
    </row>
    <row r="5" spans="1:7" x14ac:dyDescent="0.25">
      <c r="A5" s="1"/>
      <c r="B5" t="str">
        <f t="shared" si="0"/>
        <v/>
      </c>
    </row>
    <row r="6" spans="1:7" x14ac:dyDescent="0.25">
      <c r="A6" s="1"/>
      <c r="B6" t="str">
        <f t="shared" si="0"/>
        <v/>
      </c>
      <c r="D6" s="4" t="s">
        <v>3</v>
      </c>
    </row>
    <row r="7" spans="1:7" x14ac:dyDescent="0.25">
      <c r="A7" s="1"/>
      <c r="B7" t="str">
        <f t="shared" si="0"/>
        <v/>
      </c>
      <c r="D7" cm="1">
        <f t="array" ref="D7">INDEX($A$1:$A$20,MIN($B$1:$B$20))</f>
        <v>100</v>
      </c>
      <c r="E7" t="str">
        <f t="shared" ca="1" si="1"/>
        <v>=INDEX($A$1:$A$20;MIN($B$1:$B$20))</v>
      </c>
    </row>
    <row r="8" spans="1:7" x14ac:dyDescent="0.25">
      <c r="A8" s="1"/>
      <c r="B8" t="str">
        <f t="shared" si="0"/>
        <v/>
      </c>
      <c r="D8" cm="1">
        <f t="array" ref="D8">INDEX($A$1:$A$20,MATCH(TRUE,$A$1:$A$20&lt;&gt;"",0))</f>
        <v>100</v>
      </c>
      <c r="E8" t="str">
        <f t="shared" ca="1" si="1"/>
        <v>=INDEX($A$1:$A$20;MATCH(TRUE;$A$1:$A$20&lt;&gt;"";0))</v>
      </c>
    </row>
    <row r="9" spans="1:7" x14ac:dyDescent="0.25">
      <c r="A9" s="1">
        <v>100</v>
      </c>
      <c r="B9">
        <f t="shared" si="0"/>
        <v>9</v>
      </c>
    </row>
    <row r="10" spans="1:7" x14ac:dyDescent="0.25">
      <c r="A10" s="1"/>
      <c r="B10" t="str">
        <f t="shared" si="0"/>
        <v/>
      </c>
      <c r="D10" s="4" t="s">
        <v>12</v>
      </c>
    </row>
    <row r="11" spans="1:7" x14ac:dyDescent="0.25">
      <c r="A11" s="1"/>
      <c r="B11" t="str">
        <f t="shared" si="0"/>
        <v/>
      </c>
      <c r="D11" t="str">
        <f>INDEX(A:A,MATCH(REPT("z",255),A:A),COLUMN(A:A))</f>
        <v>b</v>
      </c>
      <c r="E11" t="str">
        <f ca="1">_xlfn.FORMULATEXT(D11)</f>
        <v>=@INDEX(A:A;MATCH(REPT("z";255);A:A);@COLUMN(A:A))</v>
      </c>
      <c r="F11" s="5" t="s">
        <v>5</v>
      </c>
    </row>
    <row r="12" spans="1:7" x14ac:dyDescent="0.25">
      <c r="A12" s="1"/>
      <c r="B12" t="str">
        <f t="shared" si="0"/>
        <v/>
      </c>
      <c r="D12" cm="1">
        <f t="array" ref="D12">INDEX($A$1:$A$20,MATCH(9.99E+307,A:A),COLUMN(A:A))</f>
        <v>200</v>
      </c>
      <c r="E12" t="str">
        <f ca="1">_xlfn.FORMULATEXT(D12)</f>
        <v>=INDEX($A$1:$A$20;MATCH(9,99E+307;A:A);COLUMN(A:A))</v>
      </c>
      <c r="F12" s="5" t="s">
        <v>6</v>
      </c>
    </row>
    <row r="13" spans="1:7" x14ac:dyDescent="0.25">
      <c r="A13" s="1"/>
      <c r="B13" t="str">
        <f t="shared" si="0"/>
        <v/>
      </c>
    </row>
    <row r="14" spans="1:7" x14ac:dyDescent="0.25">
      <c r="A14" s="1">
        <v>200</v>
      </c>
      <c r="B14">
        <f t="shared" si="0"/>
        <v>14</v>
      </c>
    </row>
    <row r="15" spans="1:7" x14ac:dyDescent="0.25">
      <c r="A15" s="1"/>
      <c r="B15" t="str">
        <f t="shared" si="0"/>
        <v/>
      </c>
      <c r="D15" s="4" t="s">
        <v>4</v>
      </c>
    </row>
    <row r="16" spans="1:7" x14ac:dyDescent="0.25">
      <c r="A16" s="1" t="s">
        <v>0</v>
      </c>
      <c r="B16">
        <f t="shared" si="0"/>
        <v>16</v>
      </c>
      <c r="D16" t="str">
        <f>ADDRESS(COUNTA(A:A),1)</f>
        <v>$A$4</v>
      </c>
      <c r="E16" t="str">
        <f t="shared" ca="1" si="1"/>
        <v>=ADDRESS(COUNTA(A:A);1)</v>
      </c>
      <c r="F16" s="5" t="s">
        <v>1</v>
      </c>
    </row>
    <row r="17" spans="1:6" x14ac:dyDescent="0.25">
      <c r="A17" s="1"/>
      <c r="B17" t="str">
        <f t="shared" si="0"/>
        <v/>
      </c>
      <c r="D17" t="str" cm="1">
        <f t="array" ref="D17">ADDRESS(MATCH(REPT("z",255),A:A),COLUMN(A:A))</f>
        <v>$A$19</v>
      </c>
      <c r="E17" t="str">
        <f t="shared" ca="1" si="1"/>
        <v>=ADDRESS(MATCH(REPT("z";255);A:A);COLUMN(A:A))</v>
      </c>
      <c r="F17" s="5" t="s">
        <v>5</v>
      </c>
    </row>
    <row r="18" spans="1:6" x14ac:dyDescent="0.25">
      <c r="A18" s="1"/>
      <c r="B18" t="str">
        <f t="shared" si="0"/>
        <v/>
      </c>
      <c r="D18" t="str" cm="1">
        <f t="array" ref="D18">ADDRESS(MATCH(9.99E+307,A:A),COLUMN(A:A))</f>
        <v>$A$14</v>
      </c>
      <c r="E18" t="str">
        <f t="shared" ca="1" si="1"/>
        <v>=ADDRESS(MATCH(9,99E+307;A:A);COLUMN(A:A))</v>
      </c>
      <c r="F18" s="5" t="s">
        <v>13</v>
      </c>
    </row>
    <row r="19" spans="1:6" x14ac:dyDescent="0.25">
      <c r="A19" s="1" t="s">
        <v>9</v>
      </c>
      <c r="B19">
        <f t="shared" si="0"/>
        <v>19</v>
      </c>
      <c r="D19" t="str" cm="1">
        <f t="array" ref="D19">ADDRESS(MAX(B:B),COLUMN(A:A))</f>
        <v>$A$19</v>
      </c>
      <c r="E19" t="str">
        <f t="shared" ca="1" si="1"/>
        <v>=ADDRESS(MAX(B:B);COLUMN(A:A))</v>
      </c>
      <c r="F19" s="5" t="s">
        <v>7</v>
      </c>
    </row>
    <row r="20" spans="1:6" x14ac:dyDescent="0.25">
      <c r="A20" s="1"/>
      <c r="B20" t="str">
        <f t="shared" si="0"/>
        <v/>
      </c>
      <c r="D20" t="str">
        <f>ADDRESS(MAX(B:B),1)</f>
        <v>$A$19</v>
      </c>
      <c r="E20" t="str">
        <f t="shared" ca="1" si="1"/>
        <v>=ADDRESS(MAX(B:B);1)</v>
      </c>
      <c r="F20" s="5" t="s">
        <v>7</v>
      </c>
    </row>
    <row r="21" spans="1:6" x14ac:dyDescent="0.25">
      <c r="D21" t="str" cm="1">
        <f t="array" ref="D21">ADDRESS(MAX(NOT(ISBLANK($A$1:$A$20))*ROW($A$1:$A$20)),1)</f>
        <v>$A$19</v>
      </c>
      <c r="E21" t="str">
        <f t="shared" ca="1" si="1"/>
        <v>=ADDRESS(MAX(NOT(ISBLANK($A$1:$A$20))*ROW($A$1:$A$20));1)</v>
      </c>
      <c r="F21" s="5" t="s">
        <v>7</v>
      </c>
    </row>
    <row r="23" spans="1:6" x14ac:dyDescent="0.25">
      <c r="D23" s="4" t="s">
        <v>11</v>
      </c>
    </row>
    <row r="24" spans="1:6" x14ac:dyDescent="0.25">
      <c r="D24" s="2" t="str" cm="1">
        <f t="array" ref="D24">ADDRESS(MAX(IF($A$1:$A$20=MIN($A$1:$A$20),ROW($A$1:$A$20),"")),COLUMN($A$1:$A$20))</f>
        <v>$A$9</v>
      </c>
      <c r="E24" t="str">
        <f ca="1">_xlfn.FORMULATEXT(D24)</f>
        <v>=ADDRESS(MAX(IF($A$1:$A$20=MIN($A$1:$A$20);ROW($A$1:$A$20);""));COLUMN($A$1:$A$20))</v>
      </c>
      <c r="F24" s="5" t="s">
        <v>6</v>
      </c>
    </row>
    <row r="25" spans="1:6" x14ac:dyDescent="0.25">
      <c r="D25" s="2"/>
    </row>
    <row r="26" spans="1:6" x14ac:dyDescent="0.25">
      <c r="D26" s="4" t="s">
        <v>8</v>
      </c>
    </row>
    <row r="27" spans="1:6" x14ac:dyDescent="0.25">
      <c r="D27" s="2" t="str" cm="1">
        <f t="array" ref="D27">ADDRESS(MIN(IF($A$1:$A$20=MAX($A$1:$A$20),ROW($A$1:$A$20),"")),COLUMN($A$1:$A$20))</f>
        <v>$A$14</v>
      </c>
      <c r="E27" t="str">
        <f t="shared" ca="1" si="1"/>
        <v>=ADDRESS(MIN(IF($A$1:$A$20=MAX($A$1:$A$20);ROW($A$1:$A$20);""));COLUMN($A$1:$A$20))</v>
      </c>
      <c r="F27" s="5" t="s">
        <v>13</v>
      </c>
    </row>
    <row r="28" spans="1:6" x14ac:dyDescent="0.25">
      <c r="D28" t="str" cm="1">
        <f t="array" aca="1" ref="D28" ca="1">CELL("address",INDEX($A$1:$A$20,MATCH(MAX($A$1:$A$20),$A$1:$A$20,0)))</f>
        <v>$A$14</v>
      </c>
      <c r="E28" t="str">
        <f t="shared" ref="E28" ca="1" si="2">_xlfn.FORMULATEXT(D28)</f>
        <v>=CELL("address";INDEX($A$1:$A$20;MATCH(MAX($A$1:$A$20);$A$1:$A$20;0)))</v>
      </c>
      <c r="F28" s="5" t="s">
        <v>13</v>
      </c>
    </row>
  </sheetData>
  <hyperlinks>
    <hyperlink ref="G1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2017-08-26T14:06:10Z</dcterms:created>
  <dcterms:modified xsi:type="dcterms:W3CDTF">2020-11-14T10:22:35Z</dcterms:modified>
</cp:coreProperties>
</file>