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15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562DE8B-6D4A-4F0F-8D19-AAD219B1000E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inal" sheetId="6" r:id="rId1"/>
    <sheet name="Timeline" sheetId="1" r:id="rId2"/>
  </sheets>
  <definedNames>
    <definedName name="Dam">Timeline[#All]</definedName>
    <definedName name="ExternalData_1" localSheetId="0" hidden="1">Final!$B$7:$C$12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G6" i="1"/>
  <c r="H6" i="1" s="1"/>
  <c r="I6" i="1" s="1"/>
  <c r="J6" i="1" s="1"/>
  <c r="K6" i="1"/>
  <c r="Q6" i="1" s="1"/>
  <c r="R6" i="1" s="1"/>
  <c r="S6" i="1" s="1"/>
  <c r="T6" i="1" s="1"/>
  <c r="C7" i="1"/>
  <c r="G7" i="1"/>
  <c r="H7" i="1" s="1"/>
  <c r="I7" i="1" s="1"/>
  <c r="J7" i="1" s="1"/>
  <c r="K7" i="1"/>
  <c r="L7" i="1" s="1"/>
  <c r="N7" i="1" s="1"/>
  <c r="C8" i="1"/>
  <c r="G8" i="1"/>
  <c r="H8" i="1" s="1"/>
  <c r="I8" i="1" s="1"/>
  <c r="J8" i="1" s="1"/>
  <c r="K8" i="1"/>
  <c r="O8" i="1" s="1"/>
  <c r="C9" i="1"/>
  <c r="G9" i="1"/>
  <c r="H9" i="1" s="1"/>
  <c r="I9" i="1" s="1"/>
  <c r="J9" i="1" s="1"/>
  <c r="K9" i="1"/>
  <c r="O9" i="1" s="1"/>
  <c r="C10" i="1"/>
  <c r="G10" i="1"/>
  <c r="H10" i="1" s="1"/>
  <c r="I10" i="1" s="1"/>
  <c r="J10" i="1" s="1"/>
  <c r="K10" i="1"/>
  <c r="O10" i="1" s="1"/>
  <c r="C11" i="1"/>
  <c r="G11" i="1"/>
  <c r="H11" i="1" s="1"/>
  <c r="I11" i="1" s="1"/>
  <c r="J11" i="1" s="1"/>
  <c r="K11" i="1"/>
  <c r="C12" i="1"/>
  <c r="G12" i="1"/>
  <c r="H12" i="1" s="1"/>
  <c r="I12" i="1" s="1"/>
  <c r="J12" i="1" s="1"/>
  <c r="K12" i="1"/>
  <c r="L12" i="1" s="1"/>
  <c r="N12" i="1" s="1"/>
  <c r="C13" i="1"/>
  <c r="G13" i="1"/>
  <c r="H13" i="1" s="1"/>
  <c r="I13" i="1" s="1"/>
  <c r="J13" i="1" s="1"/>
  <c r="K13" i="1"/>
  <c r="Q13" i="1" s="1"/>
  <c r="R13" i="1" s="1"/>
  <c r="S13" i="1" s="1"/>
  <c r="T13" i="1" s="1"/>
  <c r="C14" i="1"/>
  <c r="G14" i="1"/>
  <c r="H14" i="1" s="1"/>
  <c r="I14" i="1" s="1"/>
  <c r="J14" i="1" s="1"/>
  <c r="K14" i="1"/>
  <c r="Q14" i="1" s="1"/>
  <c r="R14" i="1" s="1"/>
  <c r="S14" i="1" s="1"/>
  <c r="T14" i="1" s="1"/>
  <c r="C15" i="1"/>
  <c r="G15" i="1"/>
  <c r="H15" i="1" s="1"/>
  <c r="I15" i="1" s="1"/>
  <c r="J15" i="1" s="1"/>
  <c r="K15" i="1"/>
  <c r="Q15" i="1" s="1"/>
  <c r="R15" i="1" s="1"/>
  <c r="S15" i="1" s="1"/>
  <c r="T15" i="1" s="1"/>
  <c r="C16" i="1"/>
  <c r="G16" i="1"/>
  <c r="H16" i="1" s="1"/>
  <c r="I16" i="1" s="1"/>
  <c r="J16" i="1" s="1"/>
  <c r="K16" i="1"/>
  <c r="C17" i="1"/>
  <c r="G17" i="1"/>
  <c r="H17" i="1" s="1"/>
  <c r="I17" i="1" s="1"/>
  <c r="J17" i="1" s="1"/>
  <c r="K17" i="1"/>
  <c r="C18" i="1"/>
  <c r="G18" i="1"/>
  <c r="H18" i="1" s="1"/>
  <c r="I18" i="1" s="1"/>
  <c r="J18" i="1" s="1"/>
  <c r="K18" i="1"/>
  <c r="O18" i="1" s="1"/>
  <c r="C19" i="1"/>
  <c r="G19" i="1"/>
  <c r="H19" i="1" s="1"/>
  <c r="I19" i="1" s="1"/>
  <c r="J19" i="1" s="1"/>
  <c r="K19" i="1"/>
  <c r="O19" i="1" s="1"/>
  <c r="C20" i="1"/>
  <c r="G20" i="1"/>
  <c r="H20" i="1" s="1"/>
  <c r="I20" i="1" s="1"/>
  <c r="J20" i="1" s="1"/>
  <c r="K20" i="1"/>
  <c r="L20" i="1" s="1"/>
  <c r="C21" i="1"/>
  <c r="G21" i="1"/>
  <c r="H21" i="1" s="1"/>
  <c r="I21" i="1" s="1"/>
  <c r="J21" i="1" s="1"/>
  <c r="K21" i="1"/>
  <c r="Q21" i="1" s="1"/>
  <c r="R21" i="1" s="1"/>
  <c r="S21" i="1" s="1"/>
  <c r="T21" i="1" s="1"/>
  <c r="L21" i="1"/>
  <c r="N21" i="1" s="1"/>
  <c r="C22" i="1"/>
  <c r="G22" i="1"/>
  <c r="H22" i="1" s="1"/>
  <c r="I22" i="1" s="1"/>
  <c r="J22" i="1" s="1"/>
  <c r="K22" i="1"/>
  <c r="C23" i="1"/>
  <c r="G23" i="1"/>
  <c r="H23" i="1" s="1"/>
  <c r="I23" i="1" s="1"/>
  <c r="J23" i="1" s="1"/>
  <c r="K23" i="1"/>
  <c r="O23" i="1" s="1"/>
  <c r="C24" i="1"/>
  <c r="G24" i="1"/>
  <c r="H24" i="1" s="1"/>
  <c r="I24" i="1" s="1"/>
  <c r="J24" i="1" s="1"/>
  <c r="K24" i="1"/>
  <c r="Q24" i="1" s="1"/>
  <c r="R24" i="1" s="1"/>
  <c r="S24" i="1" s="1"/>
  <c r="T24" i="1" s="1"/>
  <c r="C25" i="1"/>
  <c r="G25" i="1"/>
  <c r="H25" i="1" s="1"/>
  <c r="I25" i="1" s="1"/>
  <c r="J25" i="1" s="1"/>
  <c r="K25" i="1"/>
  <c r="O25" i="1" s="1"/>
  <c r="U25" i="1"/>
  <c r="V25" i="1" s="1"/>
  <c r="W25" i="1" s="1"/>
  <c r="X25" i="1" s="1"/>
  <c r="C26" i="1"/>
  <c r="G26" i="1"/>
  <c r="H26" i="1" s="1"/>
  <c r="I26" i="1" s="1"/>
  <c r="J26" i="1" s="1"/>
  <c r="K26" i="1"/>
  <c r="C27" i="1"/>
  <c r="G27" i="1"/>
  <c r="H27" i="1" s="1"/>
  <c r="I27" i="1" s="1"/>
  <c r="J27" i="1" s="1"/>
  <c r="K27" i="1"/>
  <c r="O27" i="1" s="1"/>
  <c r="C28" i="1"/>
  <c r="G28" i="1"/>
  <c r="H28" i="1" s="1"/>
  <c r="I28" i="1" s="1"/>
  <c r="J28" i="1" s="1"/>
  <c r="K28" i="1"/>
  <c r="U28" i="1" s="1"/>
  <c r="V28" i="1" s="1"/>
  <c r="W28" i="1" s="1"/>
  <c r="X28" i="1" s="1"/>
  <c r="C29" i="1"/>
  <c r="G29" i="1"/>
  <c r="H29" i="1"/>
  <c r="I29" i="1" s="1"/>
  <c r="J29" i="1" s="1"/>
  <c r="K29" i="1"/>
  <c r="C30" i="1"/>
  <c r="G30" i="1"/>
  <c r="H30" i="1" s="1"/>
  <c r="I30" i="1" s="1"/>
  <c r="J30" i="1" s="1"/>
  <c r="K30" i="1"/>
  <c r="L30" i="1" s="1"/>
  <c r="N30" i="1" s="1"/>
  <c r="C31" i="1"/>
  <c r="G31" i="1"/>
  <c r="H31" i="1" s="1"/>
  <c r="I31" i="1" s="1"/>
  <c r="J31" i="1" s="1"/>
  <c r="K31" i="1"/>
  <c r="P31" i="1" s="1"/>
  <c r="C32" i="1"/>
  <c r="G32" i="1"/>
  <c r="H32" i="1" s="1"/>
  <c r="I32" i="1" s="1"/>
  <c r="J32" i="1" s="1"/>
  <c r="K32" i="1"/>
  <c r="C33" i="1"/>
  <c r="G33" i="1"/>
  <c r="H33" i="1" s="1"/>
  <c r="I33" i="1" s="1"/>
  <c r="J33" i="1" s="1"/>
  <c r="K33" i="1"/>
  <c r="L33" i="1" s="1"/>
  <c r="N33" i="1" s="1"/>
  <c r="C34" i="1"/>
  <c r="G34" i="1"/>
  <c r="H34" i="1" s="1"/>
  <c r="I34" i="1" s="1"/>
  <c r="J34" i="1" s="1"/>
  <c r="K34" i="1"/>
  <c r="P34" i="1" s="1"/>
  <c r="C35" i="1"/>
  <c r="G35" i="1"/>
  <c r="H35" i="1" s="1"/>
  <c r="I35" i="1" s="1"/>
  <c r="J35" i="1" s="1"/>
  <c r="K35" i="1"/>
  <c r="P35" i="1" s="1"/>
  <c r="C36" i="1"/>
  <c r="G36" i="1"/>
  <c r="H36" i="1" s="1"/>
  <c r="I36" i="1" s="1"/>
  <c r="J36" i="1" s="1"/>
  <c r="K36" i="1"/>
  <c r="L36" i="1" s="1"/>
  <c r="N36" i="1" s="1"/>
  <c r="C37" i="1"/>
  <c r="G37" i="1"/>
  <c r="H37" i="1" s="1"/>
  <c r="I37" i="1" s="1"/>
  <c r="J37" i="1" s="1"/>
  <c r="K37" i="1"/>
  <c r="C38" i="1"/>
  <c r="G38" i="1"/>
  <c r="H38" i="1" s="1"/>
  <c r="I38" i="1" s="1"/>
  <c r="J38" i="1" s="1"/>
  <c r="K38" i="1"/>
  <c r="P38" i="1" s="1"/>
  <c r="C39" i="1"/>
  <c r="D39" i="1" s="1"/>
  <c r="E39" i="1" s="1"/>
  <c r="F39" i="1" s="1"/>
  <c r="G39" i="1"/>
  <c r="H39" i="1" s="1"/>
  <c r="I39" i="1" s="1"/>
  <c r="J39" i="1" s="1"/>
  <c r="K39" i="1"/>
  <c r="P39" i="1" s="1"/>
  <c r="O39" i="1"/>
  <c r="C40" i="1"/>
  <c r="D40" i="1" s="1"/>
  <c r="E40" i="1" s="1"/>
  <c r="F40" i="1" s="1"/>
  <c r="G40" i="1"/>
  <c r="H40" i="1" s="1"/>
  <c r="I40" i="1" s="1"/>
  <c r="J40" i="1" s="1"/>
  <c r="K40" i="1"/>
  <c r="L40" i="1" s="1"/>
  <c r="C41" i="1"/>
  <c r="D41" i="1" s="1"/>
  <c r="E41" i="1" s="1"/>
  <c r="F41" i="1" s="1"/>
  <c r="G41" i="1"/>
  <c r="H41" i="1" s="1"/>
  <c r="I41" i="1" s="1"/>
  <c r="J41" i="1" s="1"/>
  <c r="K41" i="1"/>
  <c r="C42" i="1"/>
  <c r="D42" i="1" s="1"/>
  <c r="E42" i="1" s="1"/>
  <c r="F42" i="1" s="1"/>
  <c r="G42" i="1"/>
  <c r="H42" i="1" s="1"/>
  <c r="I42" i="1" s="1"/>
  <c r="J42" i="1" s="1"/>
  <c r="K42" i="1"/>
  <c r="C4" i="1"/>
  <c r="G4" i="1"/>
  <c r="H4" i="1" s="1"/>
  <c r="I4" i="1" s="1"/>
  <c r="J4" i="1" s="1"/>
  <c r="K4" i="1"/>
  <c r="O4" i="1" s="1"/>
  <c r="C5" i="1"/>
  <c r="G5" i="1"/>
  <c r="H5" i="1" s="1"/>
  <c r="I5" i="1" s="1"/>
  <c r="J5" i="1" s="1"/>
  <c r="K5" i="1"/>
  <c r="O5" i="1" s="1"/>
  <c r="K3" i="1"/>
  <c r="L3" i="1" s="1"/>
  <c r="M3" i="1" s="1"/>
  <c r="G3" i="1"/>
  <c r="H3" i="1" s="1"/>
  <c r="I3" i="1" s="1"/>
  <c r="J3" i="1" s="1"/>
  <c r="C3" i="1"/>
  <c r="D3" i="1" s="1"/>
  <c r="E3" i="1" s="1"/>
  <c r="F3" i="1" s="1"/>
  <c r="U36" i="1" l="1"/>
  <c r="V36" i="1" s="1"/>
  <c r="W36" i="1" s="1"/>
  <c r="X36" i="1" s="1"/>
  <c r="M36" i="1"/>
  <c r="U21" i="1"/>
  <c r="V21" i="1" s="1"/>
  <c r="W21" i="1" s="1"/>
  <c r="X21" i="1" s="1"/>
  <c r="L6" i="1"/>
  <c r="N6" i="1" s="1"/>
  <c r="O31" i="1"/>
  <c r="P30" i="1"/>
  <c r="O7" i="1"/>
  <c r="M30" i="1"/>
  <c r="M7" i="1"/>
  <c r="Q12" i="1"/>
  <c r="R12" i="1" s="1"/>
  <c r="S12" i="1" s="1"/>
  <c r="T12" i="1" s="1"/>
  <c r="U39" i="1"/>
  <c r="V39" i="1" s="1"/>
  <c r="W39" i="1" s="1"/>
  <c r="X39" i="1" s="1"/>
  <c r="L38" i="1"/>
  <c r="M33" i="1"/>
  <c r="U30" i="1"/>
  <c r="V30" i="1" s="1"/>
  <c r="W30" i="1" s="1"/>
  <c r="X30" i="1" s="1"/>
  <c r="O14" i="1"/>
  <c r="O13" i="1"/>
  <c r="U8" i="1"/>
  <c r="V8" i="1" s="1"/>
  <c r="W8" i="1" s="1"/>
  <c r="X8" i="1" s="1"/>
  <c r="U7" i="1"/>
  <c r="V7" i="1" s="1"/>
  <c r="W7" i="1" s="1"/>
  <c r="X7" i="1" s="1"/>
  <c r="O36" i="1"/>
  <c r="Q30" i="1"/>
  <c r="R30" i="1" s="1"/>
  <c r="S30" i="1" s="1"/>
  <c r="T30" i="1" s="1"/>
  <c r="Q7" i="1"/>
  <c r="R7" i="1" s="1"/>
  <c r="S7" i="1" s="1"/>
  <c r="T7" i="1" s="1"/>
  <c r="U33" i="1"/>
  <c r="V33" i="1" s="1"/>
  <c r="W33" i="1" s="1"/>
  <c r="X33" i="1" s="1"/>
  <c r="P33" i="1"/>
  <c r="U14" i="1"/>
  <c r="V14" i="1" s="1"/>
  <c r="W14" i="1" s="1"/>
  <c r="X14" i="1" s="1"/>
  <c r="U38" i="1"/>
  <c r="V38" i="1" s="1"/>
  <c r="W38" i="1" s="1"/>
  <c r="X38" i="1" s="1"/>
  <c r="O33" i="1"/>
  <c r="U13" i="1"/>
  <c r="V13" i="1" s="1"/>
  <c r="W13" i="1" s="1"/>
  <c r="X13" i="1" s="1"/>
  <c r="P37" i="1"/>
  <c r="O37" i="1"/>
  <c r="Q37" i="1"/>
  <c r="R37" i="1" s="1"/>
  <c r="S37" i="1" s="1"/>
  <c r="T37" i="1" s="1"/>
  <c r="U37" i="1"/>
  <c r="V37" i="1" s="1"/>
  <c r="W37" i="1" s="1"/>
  <c r="X37" i="1" s="1"/>
  <c r="L37" i="1"/>
  <c r="N37" i="1" s="1"/>
  <c r="D35" i="1"/>
  <c r="U32" i="1"/>
  <c r="V32" i="1" s="1"/>
  <c r="W32" i="1" s="1"/>
  <c r="X32" i="1" s="1"/>
  <c r="Q32" i="1"/>
  <c r="R32" i="1" s="1"/>
  <c r="S32" i="1" s="1"/>
  <c r="T32" i="1" s="1"/>
  <c r="D15" i="1"/>
  <c r="L11" i="1"/>
  <c r="N11" i="1" s="1"/>
  <c r="U11" i="1"/>
  <c r="V11" i="1" s="1"/>
  <c r="W11" i="1" s="1"/>
  <c r="X11" i="1" s="1"/>
  <c r="U16" i="1"/>
  <c r="V16" i="1" s="1"/>
  <c r="W16" i="1" s="1"/>
  <c r="X16" i="1" s="1"/>
  <c r="O16" i="1"/>
  <c r="P41" i="1"/>
  <c r="Q41" i="1"/>
  <c r="R41" i="1" s="1"/>
  <c r="S41" i="1" s="1"/>
  <c r="T41" i="1" s="1"/>
  <c r="U41" i="1"/>
  <c r="V41" i="1" s="1"/>
  <c r="W41" i="1" s="1"/>
  <c r="X41" i="1" s="1"/>
  <c r="O41" i="1"/>
  <c r="D20" i="1"/>
  <c r="D36" i="1"/>
  <c r="L28" i="1"/>
  <c r="O28" i="1"/>
  <c r="P28" i="1"/>
  <c r="Q28" i="1"/>
  <c r="R28" i="1" s="1"/>
  <c r="S28" i="1" s="1"/>
  <c r="T28" i="1" s="1"/>
  <c r="O26" i="1"/>
  <c r="U26" i="1"/>
  <c r="V26" i="1" s="1"/>
  <c r="W26" i="1" s="1"/>
  <c r="X26" i="1" s="1"/>
  <c r="Q26" i="1"/>
  <c r="R26" i="1" s="1"/>
  <c r="S26" i="1" s="1"/>
  <c r="T26" i="1" s="1"/>
  <c r="Q22" i="1"/>
  <c r="R22" i="1" s="1"/>
  <c r="S22" i="1" s="1"/>
  <c r="T22" i="1" s="1"/>
  <c r="U22" i="1"/>
  <c r="V22" i="1" s="1"/>
  <c r="W22" i="1" s="1"/>
  <c r="X22" i="1" s="1"/>
  <c r="O22" i="1"/>
  <c r="D6" i="1"/>
  <c r="E6" i="1" s="1"/>
  <c r="F6" i="1" s="1"/>
  <c r="P42" i="1"/>
  <c r="Q42" i="1"/>
  <c r="R42" i="1" s="1"/>
  <c r="S42" i="1" s="1"/>
  <c r="T42" i="1" s="1"/>
  <c r="U42" i="1"/>
  <c r="V42" i="1" s="1"/>
  <c r="W42" i="1" s="1"/>
  <c r="X42" i="1" s="1"/>
  <c r="O42" i="1"/>
  <c r="D38" i="1"/>
  <c r="D10" i="1"/>
  <c r="Q36" i="1"/>
  <c r="R36" i="1" s="1"/>
  <c r="S36" i="1" s="1"/>
  <c r="T36" i="1" s="1"/>
  <c r="U31" i="1"/>
  <c r="V31" i="1" s="1"/>
  <c r="W31" i="1" s="1"/>
  <c r="X31" i="1" s="1"/>
  <c r="D31" i="1"/>
  <c r="O30" i="1"/>
  <c r="U12" i="1"/>
  <c r="V12" i="1" s="1"/>
  <c r="W12" i="1" s="1"/>
  <c r="X12" i="1" s="1"/>
  <c r="D9" i="1"/>
  <c r="E9" i="1" s="1"/>
  <c r="F9" i="1" s="1"/>
  <c r="D8" i="1"/>
  <c r="Q39" i="1"/>
  <c r="R39" i="1" s="1"/>
  <c r="S39" i="1" s="1"/>
  <c r="T39" i="1" s="1"/>
  <c r="Q38" i="1"/>
  <c r="R38" i="1" s="1"/>
  <c r="S38" i="1" s="1"/>
  <c r="T38" i="1" s="1"/>
  <c r="O35" i="1"/>
  <c r="U34" i="1"/>
  <c r="V34" i="1" s="1"/>
  <c r="W34" i="1" s="1"/>
  <c r="X34" i="1" s="1"/>
  <c r="D34" i="1"/>
  <c r="L31" i="1"/>
  <c r="D23" i="1"/>
  <c r="M6" i="1"/>
  <c r="D37" i="1"/>
  <c r="O34" i="1"/>
  <c r="D24" i="1"/>
  <c r="D17" i="1"/>
  <c r="D16" i="1"/>
  <c r="D14" i="1"/>
  <c r="E14" i="1" s="1"/>
  <c r="F14" i="1" s="1"/>
  <c r="D11" i="1"/>
  <c r="L34" i="1"/>
  <c r="D33" i="1"/>
  <c r="D30" i="1"/>
  <c r="D29" i="1"/>
  <c r="D27" i="1"/>
  <c r="Q23" i="1"/>
  <c r="R23" i="1" s="1"/>
  <c r="S23" i="1" s="1"/>
  <c r="T23" i="1" s="1"/>
  <c r="D22" i="1"/>
  <c r="D21" i="1"/>
  <c r="D19" i="1"/>
  <c r="D18" i="1"/>
  <c r="D32" i="1"/>
  <c r="D28" i="1"/>
  <c r="D26" i="1"/>
  <c r="D25" i="1"/>
  <c r="D13" i="1"/>
  <c r="D12" i="1"/>
  <c r="D7" i="1"/>
  <c r="M40" i="1"/>
  <c r="N40" i="1"/>
  <c r="P29" i="1"/>
  <c r="L29" i="1"/>
  <c r="N20" i="1"/>
  <c r="M20" i="1"/>
  <c r="L17" i="1"/>
  <c r="P17" i="1"/>
  <c r="L41" i="1"/>
  <c r="P40" i="1"/>
  <c r="L35" i="1"/>
  <c r="Q34" i="1"/>
  <c r="R34" i="1" s="1"/>
  <c r="S34" i="1" s="1"/>
  <c r="T34" i="1" s="1"/>
  <c r="O32" i="1"/>
  <c r="Q27" i="1"/>
  <c r="R27" i="1" s="1"/>
  <c r="S27" i="1" s="1"/>
  <c r="T27" i="1" s="1"/>
  <c r="U23" i="1"/>
  <c r="V23" i="1" s="1"/>
  <c r="W23" i="1" s="1"/>
  <c r="X23" i="1" s="1"/>
  <c r="M21" i="1"/>
  <c r="P12" i="1"/>
  <c r="O12" i="1"/>
  <c r="Q11" i="1"/>
  <c r="R11" i="1" s="1"/>
  <c r="S11" i="1" s="1"/>
  <c r="T11" i="1" s="1"/>
  <c r="U40" i="1"/>
  <c r="V40" i="1" s="1"/>
  <c r="W40" i="1" s="1"/>
  <c r="X40" i="1" s="1"/>
  <c r="O40" i="1"/>
  <c r="Q29" i="1"/>
  <c r="R29" i="1" s="1"/>
  <c r="S29" i="1" s="1"/>
  <c r="T29" i="1" s="1"/>
  <c r="L26" i="1"/>
  <c r="P26" i="1"/>
  <c r="U20" i="1"/>
  <c r="V20" i="1" s="1"/>
  <c r="W20" i="1" s="1"/>
  <c r="X20" i="1" s="1"/>
  <c r="P18" i="1"/>
  <c r="L18" i="1"/>
  <c r="U18" i="1"/>
  <c r="V18" i="1" s="1"/>
  <c r="W18" i="1" s="1"/>
  <c r="X18" i="1" s="1"/>
  <c r="U17" i="1"/>
  <c r="V17" i="1" s="1"/>
  <c r="W17" i="1" s="1"/>
  <c r="X17" i="1" s="1"/>
  <c r="P11" i="1"/>
  <c r="L10" i="1"/>
  <c r="P10" i="1"/>
  <c r="Q10" i="1"/>
  <c r="R10" i="1" s="1"/>
  <c r="S10" i="1" s="1"/>
  <c r="T10" i="1" s="1"/>
  <c r="Q8" i="1"/>
  <c r="R8" i="1" s="1"/>
  <c r="S8" i="1" s="1"/>
  <c r="T8" i="1" s="1"/>
  <c r="Q40" i="1"/>
  <c r="R40" i="1" s="1"/>
  <c r="S40" i="1" s="1"/>
  <c r="T40" i="1" s="1"/>
  <c r="L42" i="1"/>
  <c r="L39" i="1"/>
  <c r="O38" i="1"/>
  <c r="P36" i="1"/>
  <c r="Q35" i="1"/>
  <c r="R35" i="1" s="1"/>
  <c r="S35" i="1" s="1"/>
  <c r="T35" i="1" s="1"/>
  <c r="Q33" i="1"/>
  <c r="R33" i="1" s="1"/>
  <c r="S33" i="1" s="1"/>
  <c r="T33" i="1" s="1"/>
  <c r="Q31" i="1"/>
  <c r="R31" i="1" s="1"/>
  <c r="S31" i="1" s="1"/>
  <c r="T31" i="1" s="1"/>
  <c r="O29" i="1"/>
  <c r="P21" i="1"/>
  <c r="O21" i="1"/>
  <c r="Q20" i="1"/>
  <c r="R20" i="1" s="1"/>
  <c r="S20" i="1" s="1"/>
  <c r="T20" i="1" s="1"/>
  <c r="L14" i="1"/>
  <c r="P14" i="1"/>
  <c r="O11" i="1"/>
  <c r="U10" i="1"/>
  <c r="V10" i="1" s="1"/>
  <c r="W10" i="1" s="1"/>
  <c r="X10" i="1" s="1"/>
  <c r="Q9" i="1"/>
  <c r="R9" i="1" s="1"/>
  <c r="S9" i="1" s="1"/>
  <c r="T9" i="1" s="1"/>
  <c r="P32" i="1"/>
  <c r="L32" i="1"/>
  <c r="P27" i="1"/>
  <c r="L27" i="1"/>
  <c r="U27" i="1"/>
  <c r="V27" i="1" s="1"/>
  <c r="W27" i="1" s="1"/>
  <c r="X27" i="1" s="1"/>
  <c r="P20" i="1"/>
  <c r="L19" i="1"/>
  <c r="P19" i="1"/>
  <c r="Q19" i="1"/>
  <c r="R19" i="1" s="1"/>
  <c r="S19" i="1" s="1"/>
  <c r="T19" i="1" s="1"/>
  <c r="Q17" i="1"/>
  <c r="R17" i="1" s="1"/>
  <c r="S17" i="1" s="1"/>
  <c r="T17" i="1" s="1"/>
  <c r="P15" i="1"/>
  <c r="L15" i="1"/>
  <c r="U15" i="1"/>
  <c r="V15" i="1" s="1"/>
  <c r="W15" i="1" s="1"/>
  <c r="X15" i="1" s="1"/>
  <c r="O15" i="1"/>
  <c r="L8" i="1"/>
  <c r="P8" i="1"/>
  <c r="P24" i="1"/>
  <c r="L24" i="1"/>
  <c r="U24" i="1"/>
  <c r="V24" i="1" s="1"/>
  <c r="W24" i="1" s="1"/>
  <c r="X24" i="1" s="1"/>
  <c r="O24" i="1"/>
  <c r="P9" i="1"/>
  <c r="L9" i="1"/>
  <c r="U9" i="1"/>
  <c r="V9" i="1" s="1"/>
  <c r="W9" i="1" s="1"/>
  <c r="X9" i="1" s="1"/>
  <c r="M37" i="1"/>
  <c r="U35" i="1"/>
  <c r="V35" i="1" s="1"/>
  <c r="W35" i="1" s="1"/>
  <c r="X35" i="1" s="1"/>
  <c r="U29" i="1"/>
  <c r="V29" i="1" s="1"/>
  <c r="W29" i="1" s="1"/>
  <c r="X29" i="1" s="1"/>
  <c r="L23" i="1"/>
  <c r="P23" i="1"/>
  <c r="O20" i="1"/>
  <c r="U19" i="1"/>
  <c r="V19" i="1" s="1"/>
  <c r="W19" i="1" s="1"/>
  <c r="X19" i="1" s="1"/>
  <c r="Q18" i="1"/>
  <c r="R18" i="1" s="1"/>
  <c r="S18" i="1" s="1"/>
  <c r="T18" i="1" s="1"/>
  <c r="O17" i="1"/>
  <c r="M12" i="1"/>
  <c r="L25" i="1"/>
  <c r="P25" i="1"/>
  <c r="L16" i="1"/>
  <c r="P16" i="1"/>
  <c r="O6" i="1"/>
  <c r="U6" i="1"/>
  <c r="V6" i="1" s="1"/>
  <c r="W6" i="1" s="1"/>
  <c r="X6" i="1" s="1"/>
  <c r="P6" i="1"/>
  <c r="Q25" i="1"/>
  <c r="R25" i="1" s="1"/>
  <c r="S25" i="1" s="1"/>
  <c r="T25" i="1" s="1"/>
  <c r="L22" i="1"/>
  <c r="P22" i="1"/>
  <c r="Q16" i="1"/>
  <c r="R16" i="1" s="1"/>
  <c r="S16" i="1" s="1"/>
  <c r="T16" i="1" s="1"/>
  <c r="L13" i="1"/>
  <c r="P13" i="1"/>
  <c r="P7" i="1"/>
  <c r="D4" i="1"/>
  <c r="D5" i="1"/>
  <c r="N3" i="1"/>
  <c r="Q4" i="1"/>
  <c r="R4" i="1" s="1"/>
  <c r="S4" i="1" s="1"/>
  <c r="T4" i="1" s="1"/>
  <c r="L4" i="1"/>
  <c r="O3" i="1"/>
  <c r="P3" i="1"/>
  <c r="U3" i="1"/>
  <c r="V3" i="1" s="1"/>
  <c r="W3" i="1" s="1"/>
  <c r="X3" i="1" s="1"/>
  <c r="L5" i="1"/>
  <c r="Q5" i="1"/>
  <c r="R5" i="1" s="1"/>
  <c r="S5" i="1" s="1"/>
  <c r="T5" i="1" s="1"/>
  <c r="Q3" i="1"/>
  <c r="R3" i="1" s="1"/>
  <c r="S3" i="1" s="1"/>
  <c r="T3" i="1" s="1"/>
  <c r="P4" i="1"/>
  <c r="U4" i="1"/>
  <c r="V4" i="1" s="1"/>
  <c r="W4" i="1" s="1"/>
  <c r="X4" i="1" s="1"/>
  <c r="P5" i="1"/>
  <c r="U5" i="1"/>
  <c r="V5" i="1" s="1"/>
  <c r="W5" i="1" s="1"/>
  <c r="X5" i="1" s="1"/>
  <c r="M11" i="1" l="1"/>
  <c r="E13" i="1"/>
  <c r="E17" i="1"/>
  <c r="E24" i="1"/>
  <c r="N31" i="1"/>
  <c r="M31" i="1"/>
  <c r="N34" i="1"/>
  <c r="M34" i="1"/>
  <c r="E8" i="1"/>
  <c r="E20" i="1"/>
  <c r="F20" i="1" s="1"/>
  <c r="M38" i="1"/>
  <c r="N38" i="1"/>
  <c r="E19" i="1"/>
  <c r="E16" i="1"/>
  <c r="E7" i="1"/>
  <c r="E12" i="1"/>
  <c r="E33" i="1"/>
  <c r="E26" i="1"/>
  <c r="E32" i="1"/>
  <c r="E22" i="1"/>
  <c r="E25" i="1"/>
  <c r="E27" i="1"/>
  <c r="E28" i="1"/>
  <c r="E18" i="1"/>
  <c r="E21" i="1"/>
  <c r="E30" i="1"/>
  <c r="E11" i="1"/>
  <c r="E29" i="1"/>
  <c r="E37" i="1"/>
  <c r="E34" i="1"/>
  <c r="E31" i="1"/>
  <c r="E10" i="1"/>
  <c r="E15" i="1"/>
  <c r="E23" i="1"/>
  <c r="N28" i="1"/>
  <c r="M28" i="1"/>
  <c r="E35" i="1"/>
  <c r="E36" i="1"/>
  <c r="E38" i="1"/>
  <c r="N19" i="1"/>
  <c r="M19" i="1"/>
  <c r="N14" i="1"/>
  <c r="M14" i="1"/>
  <c r="M42" i="1"/>
  <c r="N42" i="1"/>
  <c r="N13" i="1"/>
  <c r="M13" i="1"/>
  <c r="N23" i="1"/>
  <c r="M23" i="1"/>
  <c r="N15" i="1"/>
  <c r="M15" i="1"/>
  <c r="N26" i="1"/>
  <c r="M26" i="1"/>
  <c r="N35" i="1"/>
  <c r="M35" i="1"/>
  <c r="N8" i="1"/>
  <c r="M8" i="1"/>
  <c r="M29" i="1"/>
  <c r="N29" i="1"/>
  <c r="N24" i="1"/>
  <c r="M24" i="1"/>
  <c r="M39" i="1"/>
  <c r="N39" i="1"/>
  <c r="N10" i="1"/>
  <c r="M10" i="1"/>
  <c r="N25" i="1"/>
  <c r="M25" i="1"/>
  <c r="N9" i="1"/>
  <c r="M9" i="1"/>
  <c r="N27" i="1"/>
  <c r="M27" i="1"/>
  <c r="N18" i="1"/>
  <c r="M18" i="1"/>
  <c r="N41" i="1"/>
  <c r="M41" i="1"/>
  <c r="N22" i="1"/>
  <c r="M22" i="1"/>
  <c r="M16" i="1"/>
  <c r="N16" i="1"/>
  <c r="N17" i="1"/>
  <c r="M17" i="1"/>
  <c r="M32" i="1"/>
  <c r="N32" i="1"/>
  <c r="E5" i="1"/>
  <c r="E4" i="1"/>
  <c r="M4" i="1"/>
  <c r="N4" i="1"/>
  <c r="M5" i="1"/>
  <c r="N5" i="1"/>
  <c r="F24" i="1" l="1"/>
  <c r="F13" i="1"/>
  <c r="F8" i="1"/>
  <c r="F19" i="1"/>
  <c r="F17" i="1"/>
  <c r="F16" i="1"/>
  <c r="F36" i="1"/>
  <c r="F23" i="1"/>
  <c r="F30" i="1"/>
  <c r="F25" i="1"/>
  <c r="F26" i="1"/>
  <c r="F38" i="1"/>
  <c r="F35" i="1"/>
  <c r="F31" i="1"/>
  <c r="F37" i="1"/>
  <c r="F18" i="1"/>
  <c r="F28" i="1"/>
  <c r="F27" i="1"/>
  <c r="F22" i="1"/>
  <c r="F32" i="1"/>
  <c r="F33" i="1"/>
  <c r="F10" i="1"/>
  <c r="F29" i="1"/>
  <c r="F11" i="1"/>
  <c r="F21" i="1"/>
  <c r="F12" i="1"/>
  <c r="F7" i="1"/>
  <c r="F15" i="1"/>
  <c r="F34" i="1"/>
  <c r="F5" i="1"/>
  <c r="F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CA5ABE-4883-4429-8EEC-BDA8A8DED9F5}" keepAlive="1" name="Query - Sélection" description="Connection to the 'Sélection' query in the workbook." type="5" refreshedVersion="0" background="1">
    <dbPr connection="Provider=Microsoft.Mashup.OleDb.1;Data Source=$Workbook$;Location=Sélection;Extended Properties=&quot;&quot;" command="SELECT * FROM [Sélection]"/>
  </connection>
  <connection id="2" xr16:uid="{ADE84716-F562-44C2-9712-F6D5AD60B799}" keepAlive="1" name="Query - Timeline" description="Connection to the 'Timeline' query in the workbook." type="5" refreshedVersion="6" background="1" saveData="1">
    <dbPr connection="Provider=Microsoft.Mashup.OleDb.1;Data Source=$Workbook$;Location=Timeline;Extended Properties=&quot;&quot;" command="SELECT * FROM [Timeline]"/>
  </connection>
</connections>
</file>

<file path=xl/sharedStrings.xml><?xml version="1.0" encoding="utf-8"?>
<sst xmlns="http://schemas.openxmlformats.org/spreadsheetml/2006/main" count="80" uniqueCount="74">
  <si>
    <t>Timeline</t>
  </si>
  <si>
    <t>Animal</t>
  </si>
  <si>
    <t>J29</t>
  </si>
  <si>
    <t>J30</t>
  </si>
  <si>
    <t>J31</t>
  </si>
  <si>
    <t>J57</t>
  </si>
  <si>
    <t>J58</t>
  </si>
  <si>
    <t>J59</t>
  </si>
  <si>
    <t>JPP1</t>
  </si>
  <si>
    <t>JPP2</t>
  </si>
  <si>
    <t>JPP7</t>
  </si>
  <si>
    <t>JPP14</t>
  </si>
  <si>
    <t>JPP27</t>
  </si>
  <si>
    <t>JPP28</t>
  </si>
  <si>
    <t>JPP29</t>
  </si>
  <si>
    <t>JPP55</t>
  </si>
  <si>
    <t>JPP56</t>
  </si>
  <si>
    <t>JPP57</t>
  </si>
  <si>
    <t>J32</t>
  </si>
  <si>
    <t>J60</t>
  </si>
  <si>
    <t>JPP3</t>
  </si>
  <si>
    <t>JPP30</t>
  </si>
  <si>
    <t>JPP58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</si>
  <si>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</si>
  <si>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</si>
  <si>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</si>
  <si>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</si>
  <si>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</si>
  <si>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</si>
  <si>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</si>
  <si>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</si>
  <si>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</si>
  <si>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</si>
  <si>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</si>
  <si>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</si>
  <si>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</si>
  <si>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</si>
  <si>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Sujet 15</t>
  </si>
  <si>
    <t>Sujet 16</t>
  </si>
  <si>
    <t>Sujet 17</t>
  </si>
  <si>
    <t>Sujet 18</t>
  </si>
  <si>
    <t>Sujet 19</t>
  </si>
  <si>
    <t>Sujet 20</t>
  </si>
  <si>
    <t>Sujet 21</t>
  </si>
  <si>
    <t>Sujet 22</t>
  </si>
  <si>
    <t>Sujet 23</t>
  </si>
  <si>
    <t>Sujet 24</t>
  </si>
  <si>
    <t>Sujet 25</t>
  </si>
  <si>
    <t>Sujet 26</t>
  </si>
  <si>
    <t>Sujet 27</t>
  </si>
  <si>
    <t>Sujet 28</t>
  </si>
  <si>
    <t>Sujet 29</t>
  </si>
  <si>
    <t>Sujet 30</t>
  </si>
  <si>
    <t>Sujet 31</t>
  </si>
  <si>
    <t>Sujet 32</t>
  </si>
  <si>
    <t>Sujet 33</t>
  </si>
  <si>
    <t>Sujet 34</t>
  </si>
  <si>
    <t>Sujet 35</t>
  </si>
  <si>
    <t>Sujet 36</t>
  </si>
  <si>
    <t>Sujet 37</t>
  </si>
  <si>
    <t>Sujet 38</t>
  </si>
  <si>
    <t>Sujet 39</t>
  </si>
  <si>
    <t>Sujet 40</t>
  </si>
  <si>
    <t>J0</t>
  </si>
  <si>
    <t>JPP0</t>
  </si>
  <si>
    <t>Date</t>
  </si>
  <si>
    <t>Action 23</t>
  </si>
  <si>
    <t>Action 22</t>
  </si>
  <si>
    <t>Action 21</t>
  </si>
  <si>
    <t>Action 20</t>
  </si>
  <si>
    <t>Action 19</t>
  </si>
  <si>
    <t>Action 18</t>
  </si>
  <si>
    <t>Réalisé avec Power Query (Récupérer et transformer)</t>
  </si>
  <si>
    <t>L'actualisation est effectué avec VBA (macro) au changement de la cellule 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</si>
</sst>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/>
    <xf numFmtId="0" fontId="2" fillId="0" borderId="0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0" fillId="0" borderId="1" xfId="0" applyNumberFormat="1" applyBorder="1" applyAlignment="1"/>
    <xf numFmtId="14" fontId="0" fillId="0" borderId="0" xfId="0" applyNumberFormat="1" applyAlignment="1"/>
    <xf numFmtId="0" fontId="0" fillId="0" borderId="0" xfId="0" applyNumberFormat="1"/>
    <xf numFmtId="0" fontId="2" fillId="0" borderId="1" xfId="0" applyFont="1" applyBorder="1" applyAlignment="1"/>
    <xf numFmtId="0" fontId="3" fillId="0" borderId="0" xfId="0" applyFont="1"/>
  </cellXfs>
  <cellStyles count="1">
    <cellStyle name="Normal" xfId="0" builtinId="0"/>
  </cellStyles>
  <dxfs count="37">
    <dxf>
      <numFmt numFmtId="0" formatCode="General"/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AA49CBF-FD17-40FC-9794-FAF1CBB9079A}">
      <tableStyleElement type="wholeTable" dxfId="36"/>
      <tableStyleElement type="headerRow" dxfId="35"/>
      <tableStyleElement type="totalRow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headers="0" adjustColumnWidth="0" connectionId="2" xr16:uid="{49C97C3F-B6D6-4D81-8640-1A6CF5832B8D}" autoFormatId="16" applyNumberFormats="0" applyBorderFormats="0" applyFontFormats="0" applyPatternFormats="0" applyAlignmentFormats="0" applyWidthHeightFormats="0">
  <queryTableRefresh headersInLastRefresh="0" nextId="4">
    <queryTableFields count="2">
      <queryTableField id="1" name="Animal" tableColumnId="1"/>
      <queryTableField id="3" name="Actio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D4CD46-0A05-46C2-9F1A-1B4B0851EF3F}" name="Sélection" displayName="Sélection" ref="B3:B4" totalsRowShown="0">
  <autoFilter ref="B3:B4" xr:uid="{E7F3193C-5CB4-4B1D-8AE1-048CB19E0BAA}"/>
  <tableColumns count="1">
    <tableColumn id="1" xr3:uid="{D9E32F09-6EE3-4667-B11E-F1A792DF0494}" name="Date" dataDxfId="33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43DC02-C67E-4073-A8B1-FCB661A47802}" name="Timeline_2" displayName="Timeline_2" ref="B7:C12" tableType="queryTable" headerRowCount="0" totalsRowShown="0">
  <tableColumns count="2">
    <tableColumn id="1" xr3:uid="{D927CD7C-486B-416A-A0DB-FD307B97D13F}" uniqueName="1" name="Animal" queryTableFieldId="1"/>
    <tableColumn id="3" xr3:uid="{5FEE6B54-9D6E-4220-BE85-7BEA2D373492}" uniqueName="3" name="Action" queryTableFieldId="3" dataDxfId="0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imeline" displayName="Timeline" ref="A2:X42" totalsRowShown="0" headerRowDxfId="29" dataDxfId="27" headerRowBorderDxfId="28" tableBorderDxfId="26" totalsRowBorderDxfId="25">
  <autoFilter ref="A2:X42" xr:uid="{00000000-0009-0000-0100-000001000000}"/>
  <tableColumns count="24">
    <tableColumn id="1" xr3:uid="{00000000-0010-0000-0000-000001000000}" name="Animal" dataDxfId="24"/>
    <tableColumn id="2" xr3:uid="{00000000-0010-0000-0000-000002000000}" name="J0" dataDxfId="23"/>
    <tableColumn id="3" xr3:uid="{00000000-0010-0000-0000-000003000000}" name="J29" dataDxfId="22"/>
    <tableColumn id="4" xr3:uid="{00000000-0010-0000-0000-000004000000}" name="J30" dataDxfId="21"/>
    <tableColumn id="5" xr3:uid="{00000000-0010-0000-0000-000005000000}" name="J31" dataDxfId="20"/>
    <tableColumn id="20" xr3:uid="{00000000-0010-0000-0000-000014000000}" name="J32" dataDxfId="19"/>
    <tableColumn id="6" xr3:uid="{00000000-0010-0000-0000-000006000000}" name="J57" dataDxfId="18"/>
    <tableColumn id="7" xr3:uid="{00000000-0010-0000-0000-000007000000}" name="J58" dataDxfId="17"/>
    <tableColumn id="8" xr3:uid="{00000000-0010-0000-0000-000008000000}" name="J59" dataDxfId="16"/>
    <tableColumn id="21" xr3:uid="{00000000-0010-0000-0000-000015000000}" name="J60" dataDxfId="15"/>
    <tableColumn id="9" xr3:uid="{00000000-0010-0000-0000-000009000000}" name="JPP0" dataDxfId="14"/>
    <tableColumn id="10" xr3:uid="{00000000-0010-0000-0000-00000A000000}" name="JPP1" dataDxfId="13"/>
    <tableColumn id="11" xr3:uid="{00000000-0010-0000-0000-00000B000000}" name="JPP2" dataDxfId="12"/>
    <tableColumn id="22" xr3:uid="{00000000-0010-0000-0000-000016000000}" name="JPP3" dataDxfId="11">
      <calculatedColumnFormula>Timeline[[#This Row],[JPP1]]+2</calculatedColumnFormula>
    </tableColumn>
    <tableColumn id="12" xr3:uid="{00000000-0010-0000-0000-00000C000000}" name="JPP7" dataDxfId="10"/>
    <tableColumn id="13" xr3:uid="{00000000-0010-0000-0000-00000D000000}" name="JPP14" dataDxfId="9"/>
    <tableColumn id="14" xr3:uid="{00000000-0010-0000-0000-00000E000000}" name="JPP27" dataDxfId="8"/>
    <tableColumn id="15" xr3:uid="{00000000-0010-0000-0000-00000F000000}" name="JPP28" dataDxfId="7"/>
    <tableColumn id="16" xr3:uid="{00000000-0010-0000-0000-000010000000}" name="JPP29" dataDxfId="6"/>
    <tableColumn id="23" xr3:uid="{00000000-0010-0000-0000-000017000000}" name="JPP30" dataDxfId="5">
      <calculatedColumnFormula>Timeline[[#This Row],[JPP29]]+1</calculatedColumnFormula>
    </tableColumn>
    <tableColumn id="17" xr3:uid="{00000000-0010-0000-0000-000011000000}" name="JPP55" dataDxfId="4"/>
    <tableColumn id="18" xr3:uid="{00000000-0010-0000-0000-000012000000}" name="JPP56" dataDxfId="3"/>
    <tableColumn id="19" xr3:uid="{00000000-0010-0000-0000-000013000000}" name="JPP57" dataDxfId="2"/>
    <tableColumn id="24" xr3:uid="{00000000-0010-0000-0000-000018000000}" name="JPP58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D12"/>
  <sheetViews>
    <sheetView showGridLines="0" tabSelected="1" workbookViewId="0">
      <selection activeCell="F9" sqref="F9"/>
    </sheetView>
  </sheetViews>
  <sheetFormatPr defaultColWidth="11.42578125" defaultRowHeight="15" x14ac:dyDescent="0.25"/>
  <cols>
    <col min="2" max="2" width="10.7109375" bestFit="1" customWidth="1"/>
    <col min="3" max="3" width="13.140625" customWidth="1"/>
    <col min="4" max="4" width="9.140625" bestFit="1" customWidth="1"/>
  </cols>
  <sheetData>
    <row r="3" spans="2:4" x14ac:dyDescent="0.25">
      <c r="B3" t="s">
        <v>65</v>
      </c>
      <c r="D3" s="12" t="s">
        <v>72</v>
      </c>
    </row>
    <row r="4" spans="2:4" x14ac:dyDescent="0.25">
      <c r="B4" s="1">
        <v>44268</v>
      </c>
      <c r="C4" s="1"/>
      <c r="D4" s="12" t="s">
        <v>73</v>
      </c>
    </row>
    <row r="5" spans="2:4" x14ac:dyDescent="0.25">
      <c r="B5" s="1"/>
      <c r="C5" s="1"/>
    </row>
    <row r="7" spans="2:4" x14ac:dyDescent="0.25">
      <c r="B7" t="s">
        <v>33</v>
      </c>
      <c r="C7" s="10" t="s">
        <v>66</v>
      </c>
    </row>
    <row r="8" spans="2:4" x14ac:dyDescent="0.25">
      <c r="B8" t="s">
        <v>34</v>
      </c>
      <c r="C8" s="10" t="s">
        <v>67</v>
      </c>
    </row>
    <row r="9" spans="2:4" x14ac:dyDescent="0.25">
      <c r="B9" t="s">
        <v>35</v>
      </c>
      <c r="C9" s="10" t="s">
        <v>68</v>
      </c>
    </row>
    <row r="10" spans="2:4" x14ac:dyDescent="0.25">
      <c r="B10" t="s">
        <v>36</v>
      </c>
      <c r="C10" s="10" t="s">
        <v>69</v>
      </c>
    </row>
    <row r="11" spans="2:4" x14ac:dyDescent="0.25">
      <c r="B11" t="s">
        <v>61</v>
      </c>
      <c r="C11" s="10" t="s">
        <v>70</v>
      </c>
    </row>
    <row r="12" spans="2:4" x14ac:dyDescent="0.25">
      <c r="B12" t="s">
        <v>62</v>
      </c>
      <c r="C12" s="10" t="s">
        <v>71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48"/>
  <sheetViews>
    <sheetView workbookViewId="0">
      <selection activeCell="A13" sqref="A13:XFD16"/>
    </sheetView>
  </sheetViews>
  <sheetFormatPr defaultColWidth="10.7109375" defaultRowHeight="15" x14ac:dyDescent="0.25"/>
  <cols>
    <col min="1" max="1" width="10.7109375" style="2"/>
    <col min="2" max="2" width="11.85546875" style="2" customWidth="1"/>
    <col min="3" max="10" width="11" style="2" customWidth="1"/>
    <col min="11" max="11" width="11.140625" style="2" customWidth="1"/>
    <col min="12" max="24" width="11" style="2" customWidth="1"/>
    <col min="25" max="16384" width="10.7109375" style="2"/>
  </cols>
  <sheetData>
    <row r="1" spans="1:24" ht="15.75" x14ac:dyDescent="0.25">
      <c r="B1" s="11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3"/>
    </row>
    <row r="2" spans="1:24" x14ac:dyDescent="0.25">
      <c r="A2" s="4" t="s">
        <v>1</v>
      </c>
      <c r="B2" s="5" t="s">
        <v>63</v>
      </c>
      <c r="C2" s="5" t="s">
        <v>2</v>
      </c>
      <c r="D2" s="5" t="s">
        <v>3</v>
      </c>
      <c r="E2" s="5" t="s">
        <v>4</v>
      </c>
      <c r="F2" s="5" t="s">
        <v>18</v>
      </c>
      <c r="G2" s="5" t="s">
        <v>5</v>
      </c>
      <c r="H2" s="5" t="s">
        <v>6</v>
      </c>
      <c r="I2" s="5" t="s">
        <v>7</v>
      </c>
      <c r="J2" s="5" t="s">
        <v>19</v>
      </c>
      <c r="K2" s="5" t="s">
        <v>64</v>
      </c>
      <c r="L2" s="5" t="s">
        <v>8</v>
      </c>
      <c r="M2" s="5" t="s">
        <v>9</v>
      </c>
      <c r="N2" s="5" t="s">
        <v>20</v>
      </c>
      <c r="O2" s="5" t="s">
        <v>10</v>
      </c>
      <c r="P2" s="5" t="s">
        <v>11</v>
      </c>
      <c r="Q2" s="5" t="s">
        <v>12</v>
      </c>
      <c r="R2" s="5" t="s">
        <v>13</v>
      </c>
      <c r="S2" s="5" t="s">
        <v>14</v>
      </c>
      <c r="T2" s="5" t="s">
        <v>21</v>
      </c>
      <c r="U2" s="5" t="s">
        <v>15</v>
      </c>
      <c r="V2" s="5" t="s">
        <v>16</v>
      </c>
      <c r="W2" s="6" t="s">
        <v>17</v>
      </c>
      <c r="X2" s="5" t="s">
        <v>22</v>
      </c>
    </row>
    <row r="3" spans="1:24" x14ac:dyDescent="0.25">
      <c r="A3" s="7" t="s">
        <v>23</v>
      </c>
      <c r="B3" s="8">
        <v>44138</v>
      </c>
      <c r="C3" s="8">
        <f>Timeline[[#This Row],[J0]]+29</f>
        <v>44167</v>
      </c>
      <c r="D3" s="8">
        <f>Timeline[[#This Row],[J29]]+1</f>
        <v>44168</v>
      </c>
      <c r="E3" s="8">
        <f>Timeline[[#This Row],[J30]]+1</f>
        <v>44169</v>
      </c>
      <c r="F3" s="8">
        <f>Timeline[[#This Row],[J31]]+1</f>
        <v>44170</v>
      </c>
      <c r="G3" s="8">
        <f>Timeline[[#This Row],[J0]]+57</f>
        <v>44195</v>
      </c>
      <c r="H3" s="8">
        <f>Timeline[[#This Row],[J57]]+1</f>
        <v>44196</v>
      </c>
      <c r="I3" s="8">
        <f>Timeline[[#This Row],[J58]]+1</f>
        <v>44197</v>
      </c>
      <c r="J3" s="8">
        <f>Timeline[[#This Row],[J59]]+1</f>
        <v>44198</v>
      </c>
      <c r="K3" s="8">
        <f>Timeline[[#This Row],[J0]]+62</f>
        <v>44200</v>
      </c>
      <c r="L3" s="8">
        <f>Timeline[[#This Row],[JPP0]]+1</f>
        <v>44201</v>
      </c>
      <c r="M3" s="8">
        <f>Timeline[[#This Row],[JPP1]]+1</f>
        <v>44202</v>
      </c>
      <c r="N3" s="8">
        <f>Timeline[[#This Row],[JPP1]]+2</f>
        <v>44203</v>
      </c>
      <c r="O3" s="8">
        <f>Timeline[[#This Row],[JPP0]]+7</f>
        <v>44207</v>
      </c>
      <c r="P3" s="8">
        <f>Timeline[[#This Row],[JPP0]]+14</f>
        <v>44214</v>
      </c>
      <c r="Q3" s="8">
        <f>Timeline[[#This Row],[JPP0]]+27</f>
        <v>44227</v>
      </c>
      <c r="R3" s="8">
        <f>Timeline[[#This Row],[JPP27]]+1</f>
        <v>44228</v>
      </c>
      <c r="S3" s="8">
        <f>Timeline[[#This Row],[JPP28]]+1</f>
        <v>44229</v>
      </c>
      <c r="T3" s="8">
        <f>Timeline[[#This Row],[JPP29]]+1</f>
        <v>44230</v>
      </c>
      <c r="U3" s="8">
        <f>Timeline[[#This Row],[JPP0]]+55</f>
        <v>44255</v>
      </c>
      <c r="V3" s="8">
        <f>Timeline[[#This Row],[JPP55]]+1</f>
        <v>44256</v>
      </c>
      <c r="W3" s="8">
        <f>Timeline[[#This Row],[JPP56]]+1</f>
        <v>44257</v>
      </c>
      <c r="X3" s="8">
        <f>Timeline[[#This Row],[JPP57]]+1</f>
        <v>44258</v>
      </c>
    </row>
    <row r="4" spans="1:24" x14ac:dyDescent="0.25">
      <c r="A4" s="7" t="s">
        <v>24</v>
      </c>
      <c r="B4" s="8">
        <v>44139</v>
      </c>
      <c r="C4" s="8">
        <f>Timeline[[#This Row],[J0]]+29</f>
        <v>44168</v>
      </c>
      <c r="D4" s="8">
        <f>Timeline[[#This Row],[J29]]+1</f>
        <v>44169</v>
      </c>
      <c r="E4" s="8">
        <f>Timeline[[#This Row],[J30]]+1</f>
        <v>44170</v>
      </c>
      <c r="F4" s="8">
        <f>Timeline[[#This Row],[J31]]+1</f>
        <v>44171</v>
      </c>
      <c r="G4" s="8">
        <f>Timeline[[#This Row],[J0]]+57</f>
        <v>44196</v>
      </c>
      <c r="H4" s="8">
        <f>Timeline[[#This Row],[J57]]+1</f>
        <v>44197</v>
      </c>
      <c r="I4" s="8">
        <f>Timeline[[#This Row],[J58]]+1</f>
        <v>44198</v>
      </c>
      <c r="J4" s="8">
        <f>Timeline[[#This Row],[J59]]+1</f>
        <v>44199</v>
      </c>
      <c r="K4" s="8">
        <f>Timeline[[#This Row],[J0]]+62</f>
        <v>44201</v>
      </c>
      <c r="L4" s="8">
        <f>Timeline[[#This Row],[JPP0]]+1</f>
        <v>44202</v>
      </c>
      <c r="M4" s="8">
        <f>Timeline[[#This Row],[JPP1]]+1</f>
        <v>44203</v>
      </c>
      <c r="N4" s="8">
        <f>Timeline[[#This Row],[JPP1]]+2</f>
        <v>44204</v>
      </c>
      <c r="O4" s="8">
        <f>Timeline[[#This Row],[JPP0]]+7</f>
        <v>44208</v>
      </c>
      <c r="P4" s="8">
        <f>Timeline[[#This Row],[JPP0]]+14</f>
        <v>44215</v>
      </c>
      <c r="Q4" s="8">
        <f>Timeline[[#This Row],[JPP0]]+27</f>
        <v>44228</v>
      </c>
      <c r="R4" s="8">
        <f>Timeline[[#This Row],[JPP27]]+1</f>
        <v>44229</v>
      </c>
      <c r="S4" s="8">
        <f>Timeline[[#This Row],[JPP28]]+1</f>
        <v>44230</v>
      </c>
      <c r="T4" s="8">
        <f>Timeline[[#This Row],[JPP29]]+1</f>
        <v>44231</v>
      </c>
      <c r="U4" s="8">
        <f>Timeline[[#This Row],[JPP0]]+55</f>
        <v>44256</v>
      </c>
      <c r="V4" s="8">
        <f>Timeline[[#This Row],[JPP55]]+1</f>
        <v>44257</v>
      </c>
      <c r="W4" s="8">
        <f>Timeline[[#This Row],[JPP56]]+1</f>
        <v>44258</v>
      </c>
      <c r="X4" s="8">
        <f>Timeline[[#This Row],[JPP57]]+1</f>
        <v>44259</v>
      </c>
    </row>
    <row r="5" spans="1:24" x14ac:dyDescent="0.25">
      <c r="A5" s="7" t="s">
        <v>25</v>
      </c>
      <c r="B5" s="8">
        <v>44140</v>
      </c>
      <c r="C5" s="8">
        <f>Timeline[[#This Row],[J0]]+29</f>
        <v>44169</v>
      </c>
      <c r="D5" s="8">
        <f>Timeline[[#This Row],[J29]]+1</f>
        <v>44170</v>
      </c>
      <c r="E5" s="8">
        <f>Timeline[[#This Row],[J30]]+1</f>
        <v>44171</v>
      </c>
      <c r="F5" s="8">
        <f>Timeline[[#This Row],[J31]]+1</f>
        <v>44172</v>
      </c>
      <c r="G5" s="8">
        <f>Timeline[[#This Row],[J0]]+57</f>
        <v>44197</v>
      </c>
      <c r="H5" s="8">
        <f>Timeline[[#This Row],[J57]]+1</f>
        <v>44198</v>
      </c>
      <c r="I5" s="8">
        <f>Timeline[[#This Row],[J58]]+1</f>
        <v>44199</v>
      </c>
      <c r="J5" s="8">
        <f>Timeline[[#This Row],[J59]]+1</f>
        <v>44200</v>
      </c>
      <c r="K5" s="8">
        <f>Timeline[[#This Row],[J0]]+62</f>
        <v>44202</v>
      </c>
      <c r="L5" s="8">
        <f>Timeline[[#This Row],[JPP0]]+1</f>
        <v>44203</v>
      </c>
      <c r="M5" s="8">
        <f>Timeline[[#This Row],[JPP1]]+1</f>
        <v>44204</v>
      </c>
      <c r="N5" s="8">
        <f>Timeline[[#This Row],[JPP1]]+2</f>
        <v>44205</v>
      </c>
      <c r="O5" s="8">
        <f>Timeline[[#This Row],[JPP0]]+7</f>
        <v>44209</v>
      </c>
      <c r="P5" s="8">
        <f>Timeline[[#This Row],[JPP0]]+14</f>
        <v>44216</v>
      </c>
      <c r="Q5" s="8">
        <f>Timeline[[#This Row],[JPP0]]+27</f>
        <v>44229</v>
      </c>
      <c r="R5" s="8">
        <f>Timeline[[#This Row],[JPP27]]+1</f>
        <v>44230</v>
      </c>
      <c r="S5" s="8">
        <f>Timeline[[#This Row],[JPP28]]+1</f>
        <v>44231</v>
      </c>
      <c r="T5" s="8">
        <f>Timeline[[#This Row],[JPP29]]+1</f>
        <v>44232</v>
      </c>
      <c r="U5" s="8">
        <f>Timeline[[#This Row],[JPP0]]+55</f>
        <v>44257</v>
      </c>
      <c r="V5" s="8">
        <f>Timeline[[#This Row],[JPP55]]+1</f>
        <v>44258</v>
      </c>
      <c r="W5" s="8">
        <f>Timeline[[#This Row],[JPP56]]+1</f>
        <v>44259</v>
      </c>
      <c r="X5" s="8">
        <f>Timeline[[#This Row],[JPP57]]+1</f>
        <v>44260</v>
      </c>
    </row>
    <row r="6" spans="1:24" x14ac:dyDescent="0.25">
      <c r="A6" s="7" t="s">
        <v>26</v>
      </c>
      <c r="B6" s="8">
        <v>44141</v>
      </c>
      <c r="C6" s="8">
        <f>Timeline[[#This Row],[J0]]+29</f>
        <v>44170</v>
      </c>
      <c r="D6" s="8">
        <f>Timeline[[#This Row],[J29]]+1</f>
        <v>44171</v>
      </c>
      <c r="E6" s="8">
        <f>Timeline[[#This Row],[J30]]+1</f>
        <v>44172</v>
      </c>
      <c r="F6" s="8">
        <f>Timeline[[#This Row],[J31]]+1</f>
        <v>44173</v>
      </c>
      <c r="G6" s="8">
        <f>Timeline[[#This Row],[J0]]+57</f>
        <v>44198</v>
      </c>
      <c r="H6" s="8">
        <f>Timeline[[#This Row],[J57]]+1</f>
        <v>44199</v>
      </c>
      <c r="I6" s="8">
        <f>Timeline[[#This Row],[J58]]+1</f>
        <v>44200</v>
      </c>
      <c r="J6" s="8">
        <f>Timeline[[#This Row],[J59]]+1</f>
        <v>44201</v>
      </c>
      <c r="K6" s="8">
        <f>Timeline[[#This Row],[J0]]+62</f>
        <v>44203</v>
      </c>
      <c r="L6" s="8">
        <f>Timeline[[#This Row],[JPP0]]+1</f>
        <v>44204</v>
      </c>
      <c r="M6" s="8">
        <f>Timeline[[#This Row],[JPP1]]+1</f>
        <v>44205</v>
      </c>
      <c r="N6" s="8">
        <f>Timeline[[#This Row],[JPP1]]+2</f>
        <v>44206</v>
      </c>
      <c r="O6" s="8">
        <f>Timeline[[#This Row],[JPP0]]+7</f>
        <v>44210</v>
      </c>
      <c r="P6" s="8">
        <f>Timeline[[#This Row],[JPP0]]+14</f>
        <v>44217</v>
      </c>
      <c r="Q6" s="8">
        <f>Timeline[[#This Row],[JPP0]]+27</f>
        <v>44230</v>
      </c>
      <c r="R6" s="8">
        <f>Timeline[[#This Row],[JPP27]]+1</f>
        <v>44231</v>
      </c>
      <c r="S6" s="8">
        <f>Timeline[[#This Row],[JPP28]]+1</f>
        <v>44232</v>
      </c>
      <c r="T6" s="8">
        <f>Timeline[[#This Row],[JPP29]]+1</f>
        <v>44233</v>
      </c>
      <c r="U6" s="8">
        <f>Timeline[[#This Row],[JPP0]]+55</f>
        <v>44258</v>
      </c>
      <c r="V6" s="8">
        <f>Timeline[[#This Row],[JPP55]]+1</f>
        <v>44259</v>
      </c>
      <c r="W6" s="8">
        <f>Timeline[[#This Row],[JPP56]]+1</f>
        <v>44260</v>
      </c>
      <c r="X6" s="8">
        <f>Timeline[[#This Row],[JPP57]]+1</f>
        <v>44261</v>
      </c>
    </row>
    <row r="7" spans="1:24" x14ac:dyDescent="0.25">
      <c r="A7" s="7" t="s">
        <v>27</v>
      </c>
      <c r="B7" s="8">
        <v>44142</v>
      </c>
      <c r="C7" s="8">
        <f>Timeline[[#This Row],[J0]]+29</f>
        <v>44171</v>
      </c>
      <c r="D7" s="8">
        <f>Timeline[[#This Row],[J29]]+1</f>
        <v>44172</v>
      </c>
      <c r="E7" s="8">
        <f>Timeline[[#This Row],[J30]]+1</f>
        <v>44173</v>
      </c>
      <c r="F7" s="8">
        <f>Timeline[[#This Row],[J31]]+1</f>
        <v>44174</v>
      </c>
      <c r="G7" s="8">
        <f>Timeline[[#This Row],[J0]]+57</f>
        <v>44199</v>
      </c>
      <c r="H7" s="8">
        <f>Timeline[[#This Row],[J57]]+1</f>
        <v>44200</v>
      </c>
      <c r="I7" s="8">
        <f>Timeline[[#This Row],[J58]]+1</f>
        <v>44201</v>
      </c>
      <c r="J7" s="8">
        <f>Timeline[[#This Row],[J59]]+1</f>
        <v>44202</v>
      </c>
      <c r="K7" s="8">
        <f>Timeline[[#This Row],[J0]]+62</f>
        <v>44204</v>
      </c>
      <c r="L7" s="8">
        <f>Timeline[[#This Row],[JPP0]]+1</f>
        <v>44205</v>
      </c>
      <c r="M7" s="8">
        <f>Timeline[[#This Row],[JPP1]]+1</f>
        <v>44206</v>
      </c>
      <c r="N7" s="8">
        <f>Timeline[[#This Row],[JPP1]]+2</f>
        <v>44207</v>
      </c>
      <c r="O7" s="8">
        <f>Timeline[[#This Row],[JPP0]]+7</f>
        <v>44211</v>
      </c>
      <c r="P7" s="8">
        <f>Timeline[[#This Row],[JPP0]]+14</f>
        <v>44218</v>
      </c>
      <c r="Q7" s="8">
        <f>Timeline[[#This Row],[JPP0]]+27</f>
        <v>44231</v>
      </c>
      <c r="R7" s="8">
        <f>Timeline[[#This Row],[JPP27]]+1</f>
        <v>44232</v>
      </c>
      <c r="S7" s="8">
        <f>Timeline[[#This Row],[JPP28]]+1</f>
        <v>44233</v>
      </c>
      <c r="T7" s="8">
        <f>Timeline[[#This Row],[JPP29]]+1</f>
        <v>44234</v>
      </c>
      <c r="U7" s="8">
        <f>Timeline[[#This Row],[JPP0]]+55</f>
        <v>44259</v>
      </c>
      <c r="V7" s="8">
        <f>Timeline[[#This Row],[JPP55]]+1</f>
        <v>44260</v>
      </c>
      <c r="W7" s="8">
        <f>Timeline[[#This Row],[JPP56]]+1</f>
        <v>44261</v>
      </c>
      <c r="X7" s="8">
        <f>Timeline[[#This Row],[JPP57]]+1</f>
        <v>44262</v>
      </c>
    </row>
    <row r="8" spans="1:24" x14ac:dyDescent="0.25">
      <c r="A8" s="7" t="s">
        <v>28</v>
      </c>
      <c r="B8" s="8">
        <v>44143</v>
      </c>
      <c r="C8" s="8">
        <f>Timeline[[#This Row],[J0]]+29</f>
        <v>44172</v>
      </c>
      <c r="D8" s="8">
        <f>Timeline[[#This Row],[J29]]+1</f>
        <v>44173</v>
      </c>
      <c r="E8" s="8">
        <f>Timeline[[#This Row],[J30]]+1</f>
        <v>44174</v>
      </c>
      <c r="F8" s="8">
        <f>Timeline[[#This Row],[J31]]+1</f>
        <v>44175</v>
      </c>
      <c r="G8" s="8">
        <f>Timeline[[#This Row],[J0]]+57</f>
        <v>44200</v>
      </c>
      <c r="H8" s="8">
        <f>Timeline[[#This Row],[J57]]+1</f>
        <v>44201</v>
      </c>
      <c r="I8" s="8">
        <f>Timeline[[#This Row],[J58]]+1</f>
        <v>44202</v>
      </c>
      <c r="J8" s="8">
        <f>Timeline[[#This Row],[J59]]+1</f>
        <v>44203</v>
      </c>
      <c r="K8" s="8">
        <f>Timeline[[#This Row],[J0]]+62</f>
        <v>44205</v>
      </c>
      <c r="L8" s="8">
        <f>Timeline[[#This Row],[JPP0]]+1</f>
        <v>44206</v>
      </c>
      <c r="M8" s="8">
        <f>Timeline[[#This Row],[JPP1]]+1</f>
        <v>44207</v>
      </c>
      <c r="N8" s="8">
        <f>Timeline[[#This Row],[JPP1]]+2</f>
        <v>44208</v>
      </c>
      <c r="O8" s="8">
        <f>Timeline[[#This Row],[JPP0]]+7</f>
        <v>44212</v>
      </c>
      <c r="P8" s="8">
        <f>Timeline[[#This Row],[JPP0]]+14</f>
        <v>44219</v>
      </c>
      <c r="Q8" s="8">
        <f>Timeline[[#This Row],[JPP0]]+27</f>
        <v>44232</v>
      </c>
      <c r="R8" s="8">
        <f>Timeline[[#This Row],[JPP27]]+1</f>
        <v>44233</v>
      </c>
      <c r="S8" s="8">
        <f>Timeline[[#This Row],[JPP28]]+1</f>
        <v>44234</v>
      </c>
      <c r="T8" s="8">
        <f>Timeline[[#This Row],[JPP29]]+1</f>
        <v>44235</v>
      </c>
      <c r="U8" s="8">
        <f>Timeline[[#This Row],[JPP0]]+55</f>
        <v>44260</v>
      </c>
      <c r="V8" s="8">
        <f>Timeline[[#This Row],[JPP55]]+1</f>
        <v>44261</v>
      </c>
      <c r="W8" s="8">
        <f>Timeline[[#This Row],[JPP56]]+1</f>
        <v>44262</v>
      </c>
      <c r="X8" s="8">
        <f>Timeline[[#This Row],[JPP57]]+1</f>
        <v>44263</v>
      </c>
    </row>
    <row r="9" spans="1:24" x14ac:dyDescent="0.25">
      <c r="A9" s="7" t="s">
        <v>29</v>
      </c>
      <c r="B9" s="8">
        <v>44144</v>
      </c>
      <c r="C9" s="8">
        <f>Timeline[[#This Row],[J0]]+29</f>
        <v>44173</v>
      </c>
      <c r="D9" s="8">
        <f>Timeline[[#This Row],[J29]]+1</f>
        <v>44174</v>
      </c>
      <c r="E9" s="8">
        <f>Timeline[[#This Row],[J30]]+1</f>
        <v>44175</v>
      </c>
      <c r="F9" s="8">
        <f>Timeline[[#This Row],[J31]]+1</f>
        <v>44176</v>
      </c>
      <c r="G9" s="8">
        <f>Timeline[[#This Row],[J0]]+57</f>
        <v>44201</v>
      </c>
      <c r="H9" s="8">
        <f>Timeline[[#This Row],[J57]]+1</f>
        <v>44202</v>
      </c>
      <c r="I9" s="8">
        <f>Timeline[[#This Row],[J58]]+1</f>
        <v>44203</v>
      </c>
      <c r="J9" s="8">
        <f>Timeline[[#This Row],[J59]]+1</f>
        <v>44204</v>
      </c>
      <c r="K9" s="8">
        <f>Timeline[[#This Row],[J0]]+62</f>
        <v>44206</v>
      </c>
      <c r="L9" s="8">
        <f>Timeline[[#This Row],[JPP0]]+1</f>
        <v>44207</v>
      </c>
      <c r="M9" s="8">
        <f>Timeline[[#This Row],[JPP1]]+1</f>
        <v>44208</v>
      </c>
      <c r="N9" s="8">
        <f>Timeline[[#This Row],[JPP1]]+2</f>
        <v>44209</v>
      </c>
      <c r="O9" s="8">
        <f>Timeline[[#This Row],[JPP0]]+7</f>
        <v>44213</v>
      </c>
      <c r="P9" s="8">
        <f>Timeline[[#This Row],[JPP0]]+14</f>
        <v>44220</v>
      </c>
      <c r="Q9" s="8">
        <f>Timeline[[#This Row],[JPP0]]+27</f>
        <v>44233</v>
      </c>
      <c r="R9" s="8">
        <f>Timeline[[#This Row],[JPP27]]+1</f>
        <v>44234</v>
      </c>
      <c r="S9" s="8">
        <f>Timeline[[#This Row],[JPP28]]+1</f>
        <v>44235</v>
      </c>
      <c r="T9" s="8">
        <f>Timeline[[#This Row],[JPP29]]+1</f>
        <v>44236</v>
      </c>
      <c r="U9" s="8">
        <f>Timeline[[#This Row],[JPP0]]+55</f>
        <v>44261</v>
      </c>
      <c r="V9" s="8">
        <f>Timeline[[#This Row],[JPP55]]+1</f>
        <v>44262</v>
      </c>
      <c r="W9" s="8">
        <f>Timeline[[#This Row],[JPP56]]+1</f>
        <v>44263</v>
      </c>
      <c r="X9" s="8">
        <f>Timeline[[#This Row],[JPP57]]+1</f>
        <v>44264</v>
      </c>
    </row>
    <row r="10" spans="1:24" x14ac:dyDescent="0.25">
      <c r="A10" s="7" t="s">
        <v>30</v>
      </c>
      <c r="B10" s="8">
        <v>44145</v>
      </c>
      <c r="C10" s="8">
        <f>Timeline[[#This Row],[J0]]+29</f>
        <v>44174</v>
      </c>
      <c r="D10" s="8">
        <f>Timeline[[#This Row],[J29]]+1</f>
        <v>44175</v>
      </c>
      <c r="E10" s="8">
        <f>Timeline[[#This Row],[J30]]+1</f>
        <v>44176</v>
      </c>
      <c r="F10" s="8">
        <f>Timeline[[#This Row],[J31]]+1</f>
        <v>44177</v>
      </c>
      <c r="G10" s="8">
        <f>Timeline[[#This Row],[J0]]+57</f>
        <v>44202</v>
      </c>
      <c r="H10" s="8">
        <f>Timeline[[#This Row],[J57]]+1</f>
        <v>44203</v>
      </c>
      <c r="I10" s="8">
        <f>Timeline[[#This Row],[J58]]+1</f>
        <v>44204</v>
      </c>
      <c r="J10" s="8">
        <f>Timeline[[#This Row],[J59]]+1</f>
        <v>44205</v>
      </c>
      <c r="K10" s="8">
        <f>Timeline[[#This Row],[J0]]+62</f>
        <v>44207</v>
      </c>
      <c r="L10" s="8">
        <f>Timeline[[#This Row],[JPP0]]+1</f>
        <v>44208</v>
      </c>
      <c r="M10" s="8">
        <f>Timeline[[#This Row],[JPP1]]+1</f>
        <v>44209</v>
      </c>
      <c r="N10" s="8">
        <f>Timeline[[#This Row],[JPP1]]+2</f>
        <v>44210</v>
      </c>
      <c r="O10" s="8">
        <f>Timeline[[#This Row],[JPP0]]+7</f>
        <v>44214</v>
      </c>
      <c r="P10" s="8">
        <f>Timeline[[#This Row],[JPP0]]+14</f>
        <v>44221</v>
      </c>
      <c r="Q10" s="8">
        <f>Timeline[[#This Row],[JPP0]]+27</f>
        <v>44234</v>
      </c>
      <c r="R10" s="8">
        <f>Timeline[[#This Row],[JPP27]]+1</f>
        <v>44235</v>
      </c>
      <c r="S10" s="8">
        <f>Timeline[[#This Row],[JPP28]]+1</f>
        <v>44236</v>
      </c>
      <c r="T10" s="8">
        <f>Timeline[[#This Row],[JPP29]]+1</f>
        <v>44237</v>
      </c>
      <c r="U10" s="8">
        <f>Timeline[[#This Row],[JPP0]]+55</f>
        <v>44262</v>
      </c>
      <c r="V10" s="8">
        <f>Timeline[[#This Row],[JPP55]]+1</f>
        <v>44263</v>
      </c>
      <c r="W10" s="8">
        <f>Timeline[[#This Row],[JPP56]]+1</f>
        <v>44264</v>
      </c>
      <c r="X10" s="8">
        <f>Timeline[[#This Row],[JPP57]]+1</f>
        <v>44265</v>
      </c>
    </row>
    <row r="11" spans="1:24" x14ac:dyDescent="0.25">
      <c r="A11" s="7" t="s">
        <v>31</v>
      </c>
      <c r="B11" s="8">
        <v>44146</v>
      </c>
      <c r="C11" s="8">
        <f>Timeline[[#This Row],[J0]]+29</f>
        <v>44175</v>
      </c>
      <c r="D11" s="8">
        <f>Timeline[[#This Row],[J29]]+1</f>
        <v>44176</v>
      </c>
      <c r="E11" s="8">
        <f>Timeline[[#This Row],[J30]]+1</f>
        <v>44177</v>
      </c>
      <c r="F11" s="8">
        <f>Timeline[[#This Row],[J31]]+1</f>
        <v>44178</v>
      </c>
      <c r="G11" s="8">
        <f>Timeline[[#This Row],[J0]]+57</f>
        <v>44203</v>
      </c>
      <c r="H11" s="8">
        <f>Timeline[[#This Row],[J57]]+1</f>
        <v>44204</v>
      </c>
      <c r="I11" s="8">
        <f>Timeline[[#This Row],[J58]]+1</f>
        <v>44205</v>
      </c>
      <c r="J11" s="8">
        <f>Timeline[[#This Row],[J59]]+1</f>
        <v>44206</v>
      </c>
      <c r="K11" s="8">
        <f>Timeline[[#This Row],[J0]]+62</f>
        <v>44208</v>
      </c>
      <c r="L11" s="8">
        <f>Timeline[[#This Row],[JPP0]]+1</f>
        <v>44209</v>
      </c>
      <c r="M11" s="8">
        <f>Timeline[[#This Row],[JPP1]]+1</f>
        <v>44210</v>
      </c>
      <c r="N11" s="8">
        <f>Timeline[[#This Row],[JPP1]]+2</f>
        <v>44211</v>
      </c>
      <c r="O11" s="8">
        <f>Timeline[[#This Row],[JPP0]]+7</f>
        <v>44215</v>
      </c>
      <c r="P11" s="8">
        <f>Timeline[[#This Row],[JPP0]]+14</f>
        <v>44222</v>
      </c>
      <c r="Q11" s="8">
        <f>Timeline[[#This Row],[JPP0]]+27</f>
        <v>44235</v>
      </c>
      <c r="R11" s="8">
        <f>Timeline[[#This Row],[JPP27]]+1</f>
        <v>44236</v>
      </c>
      <c r="S11" s="8">
        <f>Timeline[[#This Row],[JPP28]]+1</f>
        <v>44237</v>
      </c>
      <c r="T11" s="8">
        <f>Timeline[[#This Row],[JPP29]]+1</f>
        <v>44238</v>
      </c>
      <c r="U11" s="8">
        <f>Timeline[[#This Row],[JPP0]]+55</f>
        <v>44263</v>
      </c>
      <c r="V11" s="8">
        <f>Timeline[[#This Row],[JPP55]]+1</f>
        <v>44264</v>
      </c>
      <c r="W11" s="8">
        <f>Timeline[[#This Row],[JPP56]]+1</f>
        <v>44265</v>
      </c>
      <c r="X11" s="8">
        <f>Timeline[[#This Row],[JPP57]]+1</f>
        <v>44266</v>
      </c>
    </row>
    <row r="12" spans="1:24" x14ac:dyDescent="0.25">
      <c r="A12" s="7" t="s">
        <v>32</v>
      </c>
      <c r="B12" s="8">
        <v>44075</v>
      </c>
      <c r="C12" s="8">
        <f>Timeline[[#This Row],[J0]]+29</f>
        <v>44104</v>
      </c>
      <c r="D12" s="8">
        <f>Timeline[[#This Row],[J29]]+1</f>
        <v>44105</v>
      </c>
      <c r="E12" s="8">
        <f>Timeline[[#This Row],[J30]]+1</f>
        <v>44106</v>
      </c>
      <c r="F12" s="8">
        <f>Timeline[[#This Row],[J31]]+1</f>
        <v>44107</v>
      </c>
      <c r="G12" s="8">
        <f>Timeline[[#This Row],[J0]]+57</f>
        <v>44132</v>
      </c>
      <c r="H12" s="8">
        <f>Timeline[[#This Row],[J57]]+1</f>
        <v>44133</v>
      </c>
      <c r="I12" s="8">
        <f>Timeline[[#This Row],[J58]]+1</f>
        <v>44134</v>
      </c>
      <c r="J12" s="8">
        <f>Timeline[[#This Row],[J59]]+1</f>
        <v>44135</v>
      </c>
      <c r="K12" s="8">
        <f>Timeline[[#This Row],[J0]]+62</f>
        <v>44137</v>
      </c>
      <c r="L12" s="8">
        <f>Timeline[[#This Row],[JPP0]]+1</f>
        <v>44138</v>
      </c>
      <c r="M12" s="8">
        <f>Timeline[[#This Row],[JPP1]]+1</f>
        <v>44139</v>
      </c>
      <c r="N12" s="8">
        <f>Timeline[[#This Row],[JPP1]]+2</f>
        <v>44140</v>
      </c>
      <c r="O12" s="8">
        <f>Timeline[[#This Row],[JPP0]]+7</f>
        <v>44144</v>
      </c>
      <c r="P12" s="8">
        <f>Timeline[[#This Row],[JPP0]]+14</f>
        <v>44151</v>
      </c>
      <c r="Q12" s="8">
        <f>Timeline[[#This Row],[JPP0]]+27</f>
        <v>44164</v>
      </c>
      <c r="R12" s="8">
        <f>Timeline[[#This Row],[JPP27]]+1</f>
        <v>44165</v>
      </c>
      <c r="S12" s="8">
        <f>Timeline[[#This Row],[JPP28]]+1</f>
        <v>44166</v>
      </c>
      <c r="T12" s="8">
        <f>Timeline[[#This Row],[JPP29]]+1</f>
        <v>44167</v>
      </c>
      <c r="U12" s="8">
        <f>Timeline[[#This Row],[JPP0]]+55</f>
        <v>44192</v>
      </c>
      <c r="V12" s="8">
        <f>Timeline[[#This Row],[JPP55]]+1</f>
        <v>44193</v>
      </c>
      <c r="W12" s="8">
        <f>Timeline[[#This Row],[JPP56]]+1</f>
        <v>44194</v>
      </c>
      <c r="X12" s="8">
        <f>Timeline[[#This Row],[JPP57]]+1</f>
        <v>44195</v>
      </c>
    </row>
    <row r="13" spans="1:24" x14ac:dyDescent="0.25">
      <c r="A13" s="7" t="s">
        <v>33</v>
      </c>
      <c r="B13" s="8">
        <v>44148</v>
      </c>
      <c r="C13" s="8">
        <f>Timeline[[#This Row],[J0]]+29</f>
        <v>44177</v>
      </c>
      <c r="D13" s="8">
        <f>Timeline[[#This Row],[J29]]+1</f>
        <v>44178</v>
      </c>
      <c r="E13" s="8">
        <f>Timeline[[#This Row],[J30]]+1</f>
        <v>44179</v>
      </c>
      <c r="F13" s="8">
        <f>Timeline[[#This Row],[J31]]+1</f>
        <v>44180</v>
      </c>
      <c r="G13" s="8">
        <f>Timeline[[#This Row],[J0]]+57</f>
        <v>44205</v>
      </c>
      <c r="H13" s="8">
        <f>Timeline[[#This Row],[J57]]+1</f>
        <v>44206</v>
      </c>
      <c r="I13" s="8">
        <f>Timeline[[#This Row],[J58]]+1</f>
        <v>44207</v>
      </c>
      <c r="J13" s="8">
        <f>Timeline[[#This Row],[J59]]+1</f>
        <v>44208</v>
      </c>
      <c r="K13" s="8">
        <f>Timeline[[#This Row],[J0]]+62</f>
        <v>44210</v>
      </c>
      <c r="L13" s="8">
        <f>Timeline[[#This Row],[JPP0]]+1</f>
        <v>44211</v>
      </c>
      <c r="M13" s="8">
        <f>Timeline[[#This Row],[JPP1]]+1</f>
        <v>44212</v>
      </c>
      <c r="N13" s="8">
        <f>Timeline[[#This Row],[JPP1]]+2</f>
        <v>44213</v>
      </c>
      <c r="O13" s="8">
        <f>Timeline[[#This Row],[JPP0]]+7</f>
        <v>44217</v>
      </c>
      <c r="P13" s="8">
        <f>Timeline[[#This Row],[JPP0]]+14</f>
        <v>44224</v>
      </c>
      <c r="Q13" s="8">
        <f>Timeline[[#This Row],[JPP0]]+27</f>
        <v>44237</v>
      </c>
      <c r="R13" s="8">
        <f>Timeline[[#This Row],[JPP27]]+1</f>
        <v>44238</v>
      </c>
      <c r="S13" s="8">
        <f>Timeline[[#This Row],[JPP28]]+1</f>
        <v>44239</v>
      </c>
      <c r="T13" s="8">
        <f>Timeline[[#This Row],[JPP29]]+1</f>
        <v>44240</v>
      </c>
      <c r="U13" s="8">
        <f>Timeline[[#This Row],[JPP0]]+55</f>
        <v>44265</v>
      </c>
      <c r="V13" s="8">
        <f>Timeline[[#This Row],[JPP55]]+1</f>
        <v>44266</v>
      </c>
      <c r="W13" s="8">
        <f>Timeline[[#This Row],[JPP56]]+1</f>
        <v>44267</v>
      </c>
      <c r="X13" s="8">
        <f>Timeline[[#This Row],[JPP57]]+1</f>
        <v>44268</v>
      </c>
    </row>
    <row r="14" spans="1:24" x14ac:dyDescent="0.25">
      <c r="A14" s="7" t="s">
        <v>34</v>
      </c>
      <c r="B14" s="8">
        <v>44149</v>
      </c>
      <c r="C14" s="8">
        <f>Timeline[[#This Row],[J0]]+29</f>
        <v>44178</v>
      </c>
      <c r="D14" s="8">
        <f>Timeline[[#This Row],[J29]]+1</f>
        <v>44179</v>
      </c>
      <c r="E14" s="8">
        <f>Timeline[[#This Row],[J30]]+1</f>
        <v>44180</v>
      </c>
      <c r="F14" s="8">
        <f>Timeline[[#This Row],[J31]]+1</f>
        <v>44181</v>
      </c>
      <c r="G14" s="8">
        <f>Timeline[[#This Row],[J0]]+57</f>
        <v>44206</v>
      </c>
      <c r="H14" s="8">
        <f>Timeline[[#This Row],[J57]]+1</f>
        <v>44207</v>
      </c>
      <c r="I14" s="8">
        <f>Timeline[[#This Row],[J58]]+1</f>
        <v>44208</v>
      </c>
      <c r="J14" s="8">
        <f>Timeline[[#This Row],[J59]]+1</f>
        <v>44209</v>
      </c>
      <c r="K14" s="8">
        <f>Timeline[[#This Row],[J0]]+62</f>
        <v>44211</v>
      </c>
      <c r="L14" s="8">
        <f>Timeline[[#This Row],[JPP0]]+1</f>
        <v>44212</v>
      </c>
      <c r="M14" s="8">
        <f>Timeline[[#This Row],[JPP1]]+1</f>
        <v>44213</v>
      </c>
      <c r="N14" s="8">
        <f>Timeline[[#This Row],[JPP1]]+2</f>
        <v>44214</v>
      </c>
      <c r="O14" s="8">
        <f>Timeline[[#This Row],[JPP0]]+7</f>
        <v>44218</v>
      </c>
      <c r="P14" s="8">
        <f>Timeline[[#This Row],[JPP0]]+14</f>
        <v>44225</v>
      </c>
      <c r="Q14" s="8">
        <f>Timeline[[#This Row],[JPP0]]+27</f>
        <v>44238</v>
      </c>
      <c r="R14" s="8">
        <f>Timeline[[#This Row],[JPP27]]+1</f>
        <v>44239</v>
      </c>
      <c r="S14" s="8">
        <f>Timeline[[#This Row],[JPP28]]+1</f>
        <v>44240</v>
      </c>
      <c r="T14" s="8">
        <f>Timeline[[#This Row],[JPP29]]+1</f>
        <v>44241</v>
      </c>
      <c r="U14" s="8">
        <f>Timeline[[#This Row],[JPP0]]+55</f>
        <v>44266</v>
      </c>
      <c r="V14" s="8">
        <f>Timeline[[#This Row],[JPP55]]+1</f>
        <v>44267</v>
      </c>
      <c r="W14" s="8">
        <f>Timeline[[#This Row],[JPP56]]+1</f>
        <v>44268</v>
      </c>
      <c r="X14" s="8">
        <f>Timeline[[#This Row],[JPP57]]+1</f>
        <v>44269</v>
      </c>
    </row>
    <row r="15" spans="1:24" x14ac:dyDescent="0.25">
      <c r="A15" s="7" t="s">
        <v>35</v>
      </c>
      <c r="B15" s="8">
        <v>44150</v>
      </c>
      <c r="C15" s="8">
        <f>Timeline[[#This Row],[J0]]+29</f>
        <v>44179</v>
      </c>
      <c r="D15" s="8">
        <f>Timeline[[#This Row],[J29]]+1</f>
        <v>44180</v>
      </c>
      <c r="E15" s="8">
        <f>Timeline[[#This Row],[J30]]+1</f>
        <v>44181</v>
      </c>
      <c r="F15" s="8">
        <f>Timeline[[#This Row],[J31]]+1</f>
        <v>44182</v>
      </c>
      <c r="G15" s="8">
        <f>Timeline[[#This Row],[J0]]+57</f>
        <v>44207</v>
      </c>
      <c r="H15" s="8">
        <f>Timeline[[#This Row],[J57]]+1</f>
        <v>44208</v>
      </c>
      <c r="I15" s="8">
        <f>Timeline[[#This Row],[J58]]+1</f>
        <v>44209</v>
      </c>
      <c r="J15" s="8">
        <f>Timeline[[#This Row],[J59]]+1</f>
        <v>44210</v>
      </c>
      <c r="K15" s="8">
        <f>Timeline[[#This Row],[J0]]+62</f>
        <v>44212</v>
      </c>
      <c r="L15" s="8">
        <f>Timeline[[#This Row],[JPP0]]+1</f>
        <v>44213</v>
      </c>
      <c r="M15" s="8">
        <f>Timeline[[#This Row],[JPP1]]+1</f>
        <v>44214</v>
      </c>
      <c r="N15" s="8">
        <f>Timeline[[#This Row],[JPP1]]+2</f>
        <v>44215</v>
      </c>
      <c r="O15" s="8">
        <f>Timeline[[#This Row],[JPP0]]+7</f>
        <v>44219</v>
      </c>
      <c r="P15" s="8">
        <f>Timeline[[#This Row],[JPP0]]+14</f>
        <v>44226</v>
      </c>
      <c r="Q15" s="8">
        <f>Timeline[[#This Row],[JPP0]]+27</f>
        <v>44239</v>
      </c>
      <c r="R15" s="8">
        <f>Timeline[[#This Row],[JPP27]]+1</f>
        <v>44240</v>
      </c>
      <c r="S15" s="8">
        <f>Timeline[[#This Row],[JPP28]]+1</f>
        <v>44241</v>
      </c>
      <c r="T15" s="8">
        <f>Timeline[[#This Row],[JPP29]]+1</f>
        <v>44242</v>
      </c>
      <c r="U15" s="8">
        <f>Timeline[[#This Row],[JPP0]]+55</f>
        <v>44267</v>
      </c>
      <c r="V15" s="8">
        <f>Timeline[[#This Row],[JPP55]]+1</f>
        <v>44268</v>
      </c>
      <c r="W15" s="8">
        <f>Timeline[[#This Row],[JPP56]]+1</f>
        <v>44269</v>
      </c>
      <c r="X15" s="8">
        <f>Timeline[[#This Row],[JPP57]]+1</f>
        <v>44270</v>
      </c>
    </row>
    <row r="16" spans="1:24" x14ac:dyDescent="0.25">
      <c r="A16" s="7" t="s">
        <v>36</v>
      </c>
      <c r="B16" s="8">
        <v>44151</v>
      </c>
      <c r="C16" s="8">
        <f>Timeline[[#This Row],[J0]]+29</f>
        <v>44180</v>
      </c>
      <c r="D16" s="8">
        <f>Timeline[[#This Row],[J29]]+1</f>
        <v>44181</v>
      </c>
      <c r="E16" s="8">
        <f>Timeline[[#This Row],[J30]]+1</f>
        <v>44182</v>
      </c>
      <c r="F16" s="8">
        <f>Timeline[[#This Row],[J31]]+1</f>
        <v>44183</v>
      </c>
      <c r="G16" s="8">
        <f>Timeline[[#This Row],[J0]]+57</f>
        <v>44208</v>
      </c>
      <c r="H16" s="8">
        <f>Timeline[[#This Row],[J57]]+1</f>
        <v>44209</v>
      </c>
      <c r="I16" s="8">
        <f>Timeline[[#This Row],[J58]]+1</f>
        <v>44210</v>
      </c>
      <c r="J16" s="8">
        <f>Timeline[[#This Row],[J59]]+1</f>
        <v>44211</v>
      </c>
      <c r="K16" s="8">
        <f>Timeline[[#This Row],[J0]]+62</f>
        <v>44213</v>
      </c>
      <c r="L16" s="8">
        <f>Timeline[[#This Row],[JPP0]]+1</f>
        <v>44214</v>
      </c>
      <c r="M16" s="8">
        <f>Timeline[[#This Row],[JPP1]]+1</f>
        <v>44215</v>
      </c>
      <c r="N16" s="8">
        <f>Timeline[[#This Row],[JPP1]]+2</f>
        <v>44216</v>
      </c>
      <c r="O16" s="8">
        <f>Timeline[[#This Row],[JPP0]]+7</f>
        <v>44220</v>
      </c>
      <c r="P16" s="8">
        <f>Timeline[[#This Row],[JPP0]]+14</f>
        <v>44227</v>
      </c>
      <c r="Q16" s="8">
        <f>Timeline[[#This Row],[JPP0]]+27</f>
        <v>44240</v>
      </c>
      <c r="R16" s="8">
        <f>Timeline[[#This Row],[JPP27]]+1</f>
        <v>44241</v>
      </c>
      <c r="S16" s="8">
        <f>Timeline[[#This Row],[JPP28]]+1</f>
        <v>44242</v>
      </c>
      <c r="T16" s="8">
        <f>Timeline[[#This Row],[JPP29]]+1</f>
        <v>44243</v>
      </c>
      <c r="U16" s="8">
        <f>Timeline[[#This Row],[JPP0]]+55</f>
        <v>44268</v>
      </c>
      <c r="V16" s="8">
        <f>Timeline[[#This Row],[JPP55]]+1</f>
        <v>44269</v>
      </c>
      <c r="W16" s="8">
        <f>Timeline[[#This Row],[JPP56]]+1</f>
        <v>44270</v>
      </c>
      <c r="X16" s="8">
        <f>Timeline[[#This Row],[JPP57]]+1</f>
        <v>44271</v>
      </c>
    </row>
    <row r="17" spans="1:24" x14ac:dyDescent="0.25">
      <c r="A17" s="7" t="s">
        <v>37</v>
      </c>
      <c r="B17" s="8">
        <v>44152</v>
      </c>
      <c r="C17" s="8">
        <f>Timeline[[#This Row],[J0]]+29</f>
        <v>44181</v>
      </c>
      <c r="D17" s="8">
        <f>Timeline[[#This Row],[J29]]+1</f>
        <v>44182</v>
      </c>
      <c r="E17" s="8">
        <f>Timeline[[#This Row],[J30]]+1</f>
        <v>44183</v>
      </c>
      <c r="F17" s="8">
        <f>Timeline[[#This Row],[J31]]+1</f>
        <v>44184</v>
      </c>
      <c r="G17" s="8">
        <f>Timeline[[#This Row],[J0]]+57</f>
        <v>44209</v>
      </c>
      <c r="H17" s="8">
        <f>Timeline[[#This Row],[J57]]+1</f>
        <v>44210</v>
      </c>
      <c r="I17" s="8">
        <f>Timeline[[#This Row],[J58]]+1</f>
        <v>44211</v>
      </c>
      <c r="J17" s="8">
        <f>Timeline[[#This Row],[J59]]+1</f>
        <v>44212</v>
      </c>
      <c r="K17" s="8">
        <f>Timeline[[#This Row],[J0]]+62</f>
        <v>44214</v>
      </c>
      <c r="L17" s="8">
        <f>Timeline[[#This Row],[JPP0]]+1</f>
        <v>44215</v>
      </c>
      <c r="M17" s="8">
        <f>Timeline[[#This Row],[JPP1]]+1</f>
        <v>44216</v>
      </c>
      <c r="N17" s="8">
        <f>Timeline[[#This Row],[JPP1]]+2</f>
        <v>44217</v>
      </c>
      <c r="O17" s="8">
        <f>Timeline[[#This Row],[JPP0]]+7</f>
        <v>44221</v>
      </c>
      <c r="P17" s="8">
        <f>Timeline[[#This Row],[JPP0]]+14</f>
        <v>44228</v>
      </c>
      <c r="Q17" s="8">
        <f>Timeline[[#This Row],[JPP0]]+27</f>
        <v>44241</v>
      </c>
      <c r="R17" s="8">
        <f>Timeline[[#This Row],[JPP27]]+1</f>
        <v>44242</v>
      </c>
      <c r="S17" s="8">
        <f>Timeline[[#This Row],[JPP28]]+1</f>
        <v>44243</v>
      </c>
      <c r="T17" s="8">
        <f>Timeline[[#This Row],[JPP29]]+1</f>
        <v>44244</v>
      </c>
      <c r="U17" s="8">
        <f>Timeline[[#This Row],[JPP0]]+55</f>
        <v>44269</v>
      </c>
      <c r="V17" s="8">
        <f>Timeline[[#This Row],[JPP55]]+1</f>
        <v>44270</v>
      </c>
      <c r="W17" s="8">
        <f>Timeline[[#This Row],[JPP56]]+1</f>
        <v>44271</v>
      </c>
      <c r="X17" s="8">
        <f>Timeline[[#This Row],[JPP57]]+1</f>
        <v>44272</v>
      </c>
    </row>
    <row r="18" spans="1:24" x14ac:dyDescent="0.25">
      <c r="A18" s="7" t="s">
        <v>38</v>
      </c>
      <c r="B18" s="8">
        <v>44153</v>
      </c>
      <c r="C18" s="8">
        <f>Timeline[[#This Row],[J0]]+29</f>
        <v>44182</v>
      </c>
      <c r="D18" s="8">
        <f>Timeline[[#This Row],[J29]]+1</f>
        <v>44183</v>
      </c>
      <c r="E18" s="8">
        <f>Timeline[[#This Row],[J30]]+1</f>
        <v>44184</v>
      </c>
      <c r="F18" s="8">
        <f>Timeline[[#This Row],[J31]]+1</f>
        <v>44185</v>
      </c>
      <c r="G18" s="8">
        <f>Timeline[[#This Row],[J0]]+57</f>
        <v>44210</v>
      </c>
      <c r="H18" s="8">
        <f>Timeline[[#This Row],[J57]]+1</f>
        <v>44211</v>
      </c>
      <c r="I18" s="8">
        <f>Timeline[[#This Row],[J58]]+1</f>
        <v>44212</v>
      </c>
      <c r="J18" s="8">
        <f>Timeline[[#This Row],[J59]]+1</f>
        <v>44213</v>
      </c>
      <c r="K18" s="8">
        <f>Timeline[[#This Row],[J0]]+62</f>
        <v>44215</v>
      </c>
      <c r="L18" s="8">
        <f>Timeline[[#This Row],[JPP0]]+1</f>
        <v>44216</v>
      </c>
      <c r="M18" s="8">
        <f>Timeline[[#This Row],[JPP1]]+1</f>
        <v>44217</v>
      </c>
      <c r="N18" s="8">
        <f>Timeline[[#This Row],[JPP1]]+2</f>
        <v>44218</v>
      </c>
      <c r="O18" s="8">
        <f>Timeline[[#This Row],[JPP0]]+7</f>
        <v>44222</v>
      </c>
      <c r="P18" s="8">
        <f>Timeline[[#This Row],[JPP0]]+14</f>
        <v>44229</v>
      </c>
      <c r="Q18" s="8">
        <f>Timeline[[#This Row],[JPP0]]+27</f>
        <v>44242</v>
      </c>
      <c r="R18" s="8">
        <f>Timeline[[#This Row],[JPP27]]+1</f>
        <v>44243</v>
      </c>
      <c r="S18" s="8">
        <f>Timeline[[#This Row],[JPP28]]+1</f>
        <v>44244</v>
      </c>
      <c r="T18" s="8">
        <f>Timeline[[#This Row],[JPP29]]+1</f>
        <v>44245</v>
      </c>
      <c r="U18" s="8">
        <f>Timeline[[#This Row],[JPP0]]+55</f>
        <v>44270</v>
      </c>
      <c r="V18" s="8">
        <f>Timeline[[#This Row],[JPP55]]+1</f>
        <v>44271</v>
      </c>
      <c r="W18" s="8">
        <f>Timeline[[#This Row],[JPP56]]+1</f>
        <v>44272</v>
      </c>
      <c r="X18" s="8">
        <f>Timeline[[#This Row],[JPP57]]+1</f>
        <v>44273</v>
      </c>
    </row>
    <row r="19" spans="1:24" x14ac:dyDescent="0.25">
      <c r="A19" s="7" t="s">
        <v>39</v>
      </c>
      <c r="B19" s="8">
        <v>44154</v>
      </c>
      <c r="C19" s="8">
        <f>Timeline[[#This Row],[J0]]+29</f>
        <v>44183</v>
      </c>
      <c r="D19" s="8">
        <f>Timeline[[#This Row],[J29]]+1</f>
        <v>44184</v>
      </c>
      <c r="E19" s="8">
        <f>Timeline[[#This Row],[J30]]+1</f>
        <v>44185</v>
      </c>
      <c r="F19" s="8">
        <f>Timeline[[#This Row],[J31]]+1</f>
        <v>44186</v>
      </c>
      <c r="G19" s="8">
        <f>Timeline[[#This Row],[J0]]+57</f>
        <v>44211</v>
      </c>
      <c r="H19" s="8">
        <f>Timeline[[#This Row],[J57]]+1</f>
        <v>44212</v>
      </c>
      <c r="I19" s="8">
        <f>Timeline[[#This Row],[J58]]+1</f>
        <v>44213</v>
      </c>
      <c r="J19" s="8">
        <f>Timeline[[#This Row],[J59]]+1</f>
        <v>44214</v>
      </c>
      <c r="K19" s="8">
        <f>Timeline[[#This Row],[J0]]+62</f>
        <v>44216</v>
      </c>
      <c r="L19" s="8">
        <f>Timeline[[#This Row],[JPP0]]+1</f>
        <v>44217</v>
      </c>
      <c r="M19" s="8">
        <f>Timeline[[#This Row],[JPP1]]+1</f>
        <v>44218</v>
      </c>
      <c r="N19" s="8">
        <f>Timeline[[#This Row],[JPP1]]+2</f>
        <v>44219</v>
      </c>
      <c r="O19" s="8">
        <f>Timeline[[#This Row],[JPP0]]+7</f>
        <v>44223</v>
      </c>
      <c r="P19" s="8">
        <f>Timeline[[#This Row],[JPP0]]+14</f>
        <v>44230</v>
      </c>
      <c r="Q19" s="8">
        <f>Timeline[[#This Row],[JPP0]]+27</f>
        <v>44243</v>
      </c>
      <c r="R19" s="8">
        <f>Timeline[[#This Row],[JPP27]]+1</f>
        <v>44244</v>
      </c>
      <c r="S19" s="8">
        <f>Timeline[[#This Row],[JPP28]]+1</f>
        <v>44245</v>
      </c>
      <c r="T19" s="8">
        <f>Timeline[[#This Row],[JPP29]]+1</f>
        <v>44246</v>
      </c>
      <c r="U19" s="8">
        <f>Timeline[[#This Row],[JPP0]]+55</f>
        <v>44271</v>
      </c>
      <c r="V19" s="8">
        <f>Timeline[[#This Row],[JPP55]]+1</f>
        <v>44272</v>
      </c>
      <c r="W19" s="8">
        <f>Timeline[[#This Row],[JPP56]]+1</f>
        <v>44273</v>
      </c>
      <c r="X19" s="8">
        <f>Timeline[[#This Row],[JPP57]]+1</f>
        <v>44274</v>
      </c>
    </row>
    <row r="20" spans="1:24" x14ac:dyDescent="0.25">
      <c r="A20" s="7" t="s">
        <v>40</v>
      </c>
      <c r="B20" s="8">
        <v>44155</v>
      </c>
      <c r="C20" s="8">
        <f>Timeline[[#This Row],[J0]]+29</f>
        <v>44184</v>
      </c>
      <c r="D20" s="8">
        <f>Timeline[[#This Row],[J29]]+1</f>
        <v>44185</v>
      </c>
      <c r="E20" s="8">
        <f>Timeline[[#This Row],[J30]]+1</f>
        <v>44186</v>
      </c>
      <c r="F20" s="8">
        <f>Timeline[[#This Row],[J31]]+1</f>
        <v>44187</v>
      </c>
      <c r="G20" s="8">
        <f>Timeline[[#This Row],[J0]]+57</f>
        <v>44212</v>
      </c>
      <c r="H20" s="8">
        <f>Timeline[[#This Row],[J57]]+1</f>
        <v>44213</v>
      </c>
      <c r="I20" s="8">
        <f>Timeline[[#This Row],[J58]]+1</f>
        <v>44214</v>
      </c>
      <c r="J20" s="8">
        <f>Timeline[[#This Row],[J59]]+1</f>
        <v>44215</v>
      </c>
      <c r="K20" s="8">
        <f>Timeline[[#This Row],[J0]]+62</f>
        <v>44217</v>
      </c>
      <c r="L20" s="8">
        <f>Timeline[[#This Row],[JPP0]]+1</f>
        <v>44218</v>
      </c>
      <c r="M20" s="8">
        <f>Timeline[[#This Row],[JPP1]]+1</f>
        <v>44219</v>
      </c>
      <c r="N20" s="8">
        <f>Timeline[[#This Row],[JPP1]]+2</f>
        <v>44220</v>
      </c>
      <c r="O20" s="8">
        <f>Timeline[[#This Row],[JPP0]]+7</f>
        <v>44224</v>
      </c>
      <c r="P20" s="8">
        <f>Timeline[[#This Row],[JPP0]]+14</f>
        <v>44231</v>
      </c>
      <c r="Q20" s="8">
        <f>Timeline[[#This Row],[JPP0]]+27</f>
        <v>44244</v>
      </c>
      <c r="R20" s="8">
        <f>Timeline[[#This Row],[JPP27]]+1</f>
        <v>44245</v>
      </c>
      <c r="S20" s="8">
        <f>Timeline[[#This Row],[JPP28]]+1</f>
        <v>44246</v>
      </c>
      <c r="T20" s="8">
        <f>Timeline[[#This Row],[JPP29]]+1</f>
        <v>44247</v>
      </c>
      <c r="U20" s="8">
        <f>Timeline[[#This Row],[JPP0]]+55</f>
        <v>44272</v>
      </c>
      <c r="V20" s="8">
        <f>Timeline[[#This Row],[JPP55]]+1</f>
        <v>44273</v>
      </c>
      <c r="W20" s="8">
        <f>Timeline[[#This Row],[JPP56]]+1</f>
        <v>44274</v>
      </c>
      <c r="X20" s="8">
        <f>Timeline[[#This Row],[JPP57]]+1</f>
        <v>44275</v>
      </c>
    </row>
    <row r="21" spans="1:24" x14ac:dyDescent="0.25">
      <c r="A21" s="7" t="s">
        <v>41</v>
      </c>
      <c r="B21" s="8">
        <v>44156</v>
      </c>
      <c r="C21" s="8">
        <f>Timeline[[#This Row],[J0]]+29</f>
        <v>44185</v>
      </c>
      <c r="D21" s="8">
        <f>Timeline[[#This Row],[J29]]+1</f>
        <v>44186</v>
      </c>
      <c r="E21" s="8">
        <f>Timeline[[#This Row],[J30]]+1</f>
        <v>44187</v>
      </c>
      <c r="F21" s="8">
        <f>Timeline[[#This Row],[J31]]+1</f>
        <v>44188</v>
      </c>
      <c r="G21" s="8">
        <f>Timeline[[#This Row],[J0]]+57</f>
        <v>44213</v>
      </c>
      <c r="H21" s="8">
        <f>Timeline[[#This Row],[J57]]+1</f>
        <v>44214</v>
      </c>
      <c r="I21" s="8">
        <f>Timeline[[#This Row],[J58]]+1</f>
        <v>44215</v>
      </c>
      <c r="J21" s="8">
        <f>Timeline[[#This Row],[J59]]+1</f>
        <v>44216</v>
      </c>
      <c r="K21" s="8">
        <f>Timeline[[#This Row],[J0]]+62</f>
        <v>44218</v>
      </c>
      <c r="L21" s="8">
        <f>Timeline[[#This Row],[JPP0]]+1</f>
        <v>44219</v>
      </c>
      <c r="M21" s="8">
        <f>Timeline[[#This Row],[JPP1]]+1</f>
        <v>44220</v>
      </c>
      <c r="N21" s="8">
        <f>Timeline[[#This Row],[JPP1]]+2</f>
        <v>44221</v>
      </c>
      <c r="O21" s="8">
        <f>Timeline[[#This Row],[JPP0]]+7</f>
        <v>44225</v>
      </c>
      <c r="P21" s="8">
        <f>Timeline[[#This Row],[JPP0]]+14</f>
        <v>44232</v>
      </c>
      <c r="Q21" s="8">
        <f>Timeline[[#This Row],[JPP0]]+27</f>
        <v>44245</v>
      </c>
      <c r="R21" s="8">
        <f>Timeline[[#This Row],[JPP27]]+1</f>
        <v>44246</v>
      </c>
      <c r="S21" s="8">
        <f>Timeline[[#This Row],[JPP28]]+1</f>
        <v>44247</v>
      </c>
      <c r="T21" s="8">
        <f>Timeline[[#This Row],[JPP29]]+1</f>
        <v>44248</v>
      </c>
      <c r="U21" s="8">
        <f>Timeline[[#This Row],[JPP0]]+55</f>
        <v>44273</v>
      </c>
      <c r="V21" s="8">
        <f>Timeline[[#This Row],[JPP55]]+1</f>
        <v>44274</v>
      </c>
      <c r="W21" s="8">
        <f>Timeline[[#This Row],[JPP56]]+1</f>
        <v>44275</v>
      </c>
      <c r="X21" s="8">
        <f>Timeline[[#This Row],[JPP57]]+1</f>
        <v>44276</v>
      </c>
    </row>
    <row r="22" spans="1:24" x14ac:dyDescent="0.25">
      <c r="A22" s="7" t="s">
        <v>42</v>
      </c>
      <c r="B22" s="8">
        <v>44157</v>
      </c>
      <c r="C22" s="8">
        <f>Timeline[[#This Row],[J0]]+29</f>
        <v>44186</v>
      </c>
      <c r="D22" s="8">
        <f>Timeline[[#This Row],[J29]]+1</f>
        <v>44187</v>
      </c>
      <c r="E22" s="8">
        <f>Timeline[[#This Row],[J30]]+1</f>
        <v>44188</v>
      </c>
      <c r="F22" s="8">
        <f>Timeline[[#This Row],[J31]]+1</f>
        <v>44189</v>
      </c>
      <c r="G22" s="8">
        <f>Timeline[[#This Row],[J0]]+57</f>
        <v>44214</v>
      </c>
      <c r="H22" s="8">
        <f>Timeline[[#This Row],[J57]]+1</f>
        <v>44215</v>
      </c>
      <c r="I22" s="8">
        <f>Timeline[[#This Row],[J58]]+1</f>
        <v>44216</v>
      </c>
      <c r="J22" s="8">
        <f>Timeline[[#This Row],[J59]]+1</f>
        <v>44217</v>
      </c>
      <c r="K22" s="8">
        <f>Timeline[[#This Row],[J0]]+62</f>
        <v>44219</v>
      </c>
      <c r="L22" s="8">
        <f>Timeline[[#This Row],[JPP0]]+1</f>
        <v>44220</v>
      </c>
      <c r="M22" s="8">
        <f>Timeline[[#This Row],[JPP1]]+1</f>
        <v>44221</v>
      </c>
      <c r="N22" s="8">
        <f>Timeline[[#This Row],[JPP1]]+2</f>
        <v>44222</v>
      </c>
      <c r="O22" s="8">
        <f>Timeline[[#This Row],[JPP0]]+7</f>
        <v>44226</v>
      </c>
      <c r="P22" s="8">
        <f>Timeline[[#This Row],[JPP0]]+14</f>
        <v>44233</v>
      </c>
      <c r="Q22" s="8">
        <f>Timeline[[#This Row],[JPP0]]+27</f>
        <v>44246</v>
      </c>
      <c r="R22" s="8">
        <f>Timeline[[#This Row],[JPP27]]+1</f>
        <v>44247</v>
      </c>
      <c r="S22" s="8">
        <f>Timeline[[#This Row],[JPP28]]+1</f>
        <v>44248</v>
      </c>
      <c r="T22" s="8">
        <f>Timeline[[#This Row],[JPP29]]+1</f>
        <v>44249</v>
      </c>
      <c r="U22" s="8">
        <f>Timeline[[#This Row],[JPP0]]+55</f>
        <v>44274</v>
      </c>
      <c r="V22" s="8">
        <f>Timeline[[#This Row],[JPP55]]+1</f>
        <v>44275</v>
      </c>
      <c r="W22" s="8">
        <f>Timeline[[#This Row],[JPP56]]+1</f>
        <v>44276</v>
      </c>
      <c r="X22" s="8">
        <f>Timeline[[#This Row],[JPP57]]+1</f>
        <v>44277</v>
      </c>
    </row>
    <row r="23" spans="1:24" x14ac:dyDescent="0.25">
      <c r="A23" s="7" t="s">
        <v>43</v>
      </c>
      <c r="B23" s="8">
        <v>44138</v>
      </c>
      <c r="C23" s="8">
        <f>Timeline[[#This Row],[J0]]+29</f>
        <v>44167</v>
      </c>
      <c r="D23" s="8">
        <f>Timeline[[#This Row],[J29]]+1</f>
        <v>44168</v>
      </c>
      <c r="E23" s="8">
        <f>Timeline[[#This Row],[J30]]+1</f>
        <v>44169</v>
      </c>
      <c r="F23" s="8">
        <f>Timeline[[#This Row],[J31]]+1</f>
        <v>44170</v>
      </c>
      <c r="G23" s="8">
        <f>Timeline[[#This Row],[J0]]+57</f>
        <v>44195</v>
      </c>
      <c r="H23" s="8">
        <f>Timeline[[#This Row],[J57]]+1</f>
        <v>44196</v>
      </c>
      <c r="I23" s="8">
        <f>Timeline[[#This Row],[J58]]+1</f>
        <v>44197</v>
      </c>
      <c r="J23" s="8">
        <f>Timeline[[#This Row],[J59]]+1</f>
        <v>44198</v>
      </c>
      <c r="K23" s="8">
        <f>Timeline[[#This Row],[J0]]+62</f>
        <v>44200</v>
      </c>
      <c r="L23" s="8">
        <f>Timeline[[#This Row],[JPP0]]+1</f>
        <v>44201</v>
      </c>
      <c r="M23" s="8">
        <f>Timeline[[#This Row],[JPP1]]+1</f>
        <v>44202</v>
      </c>
      <c r="N23" s="8">
        <f>Timeline[[#This Row],[JPP1]]+2</f>
        <v>44203</v>
      </c>
      <c r="O23" s="8">
        <f>Timeline[[#This Row],[JPP0]]+7</f>
        <v>44207</v>
      </c>
      <c r="P23" s="8">
        <f>Timeline[[#This Row],[JPP0]]+14</f>
        <v>44214</v>
      </c>
      <c r="Q23" s="8">
        <f>Timeline[[#This Row],[JPP0]]+27</f>
        <v>44227</v>
      </c>
      <c r="R23" s="8">
        <f>Timeline[[#This Row],[JPP27]]+1</f>
        <v>44228</v>
      </c>
      <c r="S23" s="8">
        <f>Timeline[[#This Row],[JPP28]]+1</f>
        <v>44229</v>
      </c>
      <c r="T23" s="8">
        <f>Timeline[[#This Row],[JPP29]]+1</f>
        <v>44230</v>
      </c>
      <c r="U23" s="8">
        <f>Timeline[[#This Row],[JPP0]]+55</f>
        <v>44255</v>
      </c>
      <c r="V23" s="8">
        <f>Timeline[[#This Row],[JPP55]]+1</f>
        <v>44256</v>
      </c>
      <c r="W23" s="8">
        <f>Timeline[[#This Row],[JPP56]]+1</f>
        <v>44257</v>
      </c>
      <c r="X23" s="8">
        <f>Timeline[[#This Row],[JPP57]]+1</f>
        <v>44258</v>
      </c>
    </row>
    <row r="24" spans="1:24" x14ac:dyDescent="0.25">
      <c r="A24" s="7" t="s">
        <v>44</v>
      </c>
      <c r="B24" s="8">
        <v>44159</v>
      </c>
      <c r="C24" s="8">
        <f>Timeline[[#This Row],[J0]]+29</f>
        <v>44188</v>
      </c>
      <c r="D24" s="8">
        <f>Timeline[[#This Row],[J29]]+1</f>
        <v>44189</v>
      </c>
      <c r="E24" s="8">
        <f>Timeline[[#This Row],[J30]]+1</f>
        <v>44190</v>
      </c>
      <c r="F24" s="8">
        <f>Timeline[[#This Row],[J31]]+1</f>
        <v>44191</v>
      </c>
      <c r="G24" s="8">
        <f>Timeline[[#This Row],[J0]]+57</f>
        <v>44216</v>
      </c>
      <c r="H24" s="8">
        <f>Timeline[[#This Row],[J57]]+1</f>
        <v>44217</v>
      </c>
      <c r="I24" s="8">
        <f>Timeline[[#This Row],[J58]]+1</f>
        <v>44218</v>
      </c>
      <c r="J24" s="8">
        <f>Timeline[[#This Row],[J59]]+1</f>
        <v>44219</v>
      </c>
      <c r="K24" s="8">
        <f>Timeline[[#This Row],[J0]]+62</f>
        <v>44221</v>
      </c>
      <c r="L24" s="8">
        <f>Timeline[[#This Row],[JPP0]]+1</f>
        <v>44222</v>
      </c>
      <c r="M24" s="8">
        <f>Timeline[[#This Row],[JPP1]]+1</f>
        <v>44223</v>
      </c>
      <c r="N24" s="8">
        <f>Timeline[[#This Row],[JPP1]]+2</f>
        <v>44224</v>
      </c>
      <c r="O24" s="8">
        <f>Timeline[[#This Row],[JPP0]]+7</f>
        <v>44228</v>
      </c>
      <c r="P24" s="8">
        <f>Timeline[[#This Row],[JPP0]]+14</f>
        <v>44235</v>
      </c>
      <c r="Q24" s="8">
        <f>Timeline[[#This Row],[JPP0]]+27</f>
        <v>44248</v>
      </c>
      <c r="R24" s="8">
        <f>Timeline[[#This Row],[JPP27]]+1</f>
        <v>44249</v>
      </c>
      <c r="S24" s="8">
        <f>Timeline[[#This Row],[JPP28]]+1</f>
        <v>44250</v>
      </c>
      <c r="T24" s="8">
        <f>Timeline[[#This Row],[JPP29]]+1</f>
        <v>44251</v>
      </c>
      <c r="U24" s="8">
        <f>Timeline[[#This Row],[JPP0]]+55</f>
        <v>44276</v>
      </c>
      <c r="V24" s="8">
        <f>Timeline[[#This Row],[JPP55]]+1</f>
        <v>44277</v>
      </c>
      <c r="W24" s="8">
        <f>Timeline[[#This Row],[JPP56]]+1</f>
        <v>44278</v>
      </c>
      <c r="X24" s="8">
        <f>Timeline[[#This Row],[JPP57]]+1</f>
        <v>44279</v>
      </c>
    </row>
    <row r="25" spans="1:24" x14ac:dyDescent="0.25">
      <c r="A25" s="7" t="s">
        <v>45</v>
      </c>
      <c r="B25" s="8">
        <v>44160</v>
      </c>
      <c r="C25" s="8">
        <f>Timeline[[#This Row],[J0]]+29</f>
        <v>44189</v>
      </c>
      <c r="D25" s="8">
        <f>Timeline[[#This Row],[J29]]+1</f>
        <v>44190</v>
      </c>
      <c r="E25" s="8">
        <f>Timeline[[#This Row],[J30]]+1</f>
        <v>44191</v>
      </c>
      <c r="F25" s="8">
        <f>Timeline[[#This Row],[J31]]+1</f>
        <v>44192</v>
      </c>
      <c r="G25" s="8">
        <f>Timeline[[#This Row],[J0]]+57</f>
        <v>44217</v>
      </c>
      <c r="H25" s="8">
        <f>Timeline[[#This Row],[J57]]+1</f>
        <v>44218</v>
      </c>
      <c r="I25" s="8">
        <f>Timeline[[#This Row],[J58]]+1</f>
        <v>44219</v>
      </c>
      <c r="J25" s="8">
        <f>Timeline[[#This Row],[J59]]+1</f>
        <v>44220</v>
      </c>
      <c r="K25" s="8">
        <f>Timeline[[#This Row],[J0]]+62</f>
        <v>44222</v>
      </c>
      <c r="L25" s="8">
        <f>Timeline[[#This Row],[JPP0]]+1</f>
        <v>44223</v>
      </c>
      <c r="M25" s="8">
        <f>Timeline[[#This Row],[JPP1]]+1</f>
        <v>44224</v>
      </c>
      <c r="N25" s="8">
        <f>Timeline[[#This Row],[JPP1]]+2</f>
        <v>44225</v>
      </c>
      <c r="O25" s="8">
        <f>Timeline[[#This Row],[JPP0]]+7</f>
        <v>44229</v>
      </c>
      <c r="P25" s="8">
        <f>Timeline[[#This Row],[JPP0]]+14</f>
        <v>44236</v>
      </c>
      <c r="Q25" s="8">
        <f>Timeline[[#This Row],[JPP0]]+27</f>
        <v>44249</v>
      </c>
      <c r="R25" s="8">
        <f>Timeline[[#This Row],[JPP27]]+1</f>
        <v>44250</v>
      </c>
      <c r="S25" s="8">
        <f>Timeline[[#This Row],[JPP28]]+1</f>
        <v>44251</v>
      </c>
      <c r="T25" s="8">
        <f>Timeline[[#This Row],[JPP29]]+1</f>
        <v>44252</v>
      </c>
      <c r="U25" s="8">
        <f>Timeline[[#This Row],[JPP0]]+55</f>
        <v>44277</v>
      </c>
      <c r="V25" s="8">
        <f>Timeline[[#This Row],[JPP55]]+1</f>
        <v>44278</v>
      </c>
      <c r="W25" s="8">
        <f>Timeline[[#This Row],[JPP56]]+1</f>
        <v>44279</v>
      </c>
      <c r="X25" s="8">
        <f>Timeline[[#This Row],[JPP57]]+1</f>
        <v>44280</v>
      </c>
    </row>
    <row r="26" spans="1:24" x14ac:dyDescent="0.25">
      <c r="A26" s="7" t="s">
        <v>46</v>
      </c>
      <c r="B26" s="8">
        <v>44161</v>
      </c>
      <c r="C26" s="8">
        <f>Timeline[[#This Row],[J0]]+29</f>
        <v>44190</v>
      </c>
      <c r="D26" s="8">
        <f>Timeline[[#This Row],[J29]]+1</f>
        <v>44191</v>
      </c>
      <c r="E26" s="8">
        <f>Timeline[[#This Row],[J30]]+1</f>
        <v>44192</v>
      </c>
      <c r="F26" s="8">
        <f>Timeline[[#This Row],[J31]]+1</f>
        <v>44193</v>
      </c>
      <c r="G26" s="8">
        <f>Timeline[[#This Row],[J0]]+57</f>
        <v>44218</v>
      </c>
      <c r="H26" s="8">
        <f>Timeline[[#This Row],[J57]]+1</f>
        <v>44219</v>
      </c>
      <c r="I26" s="8">
        <f>Timeline[[#This Row],[J58]]+1</f>
        <v>44220</v>
      </c>
      <c r="J26" s="8">
        <f>Timeline[[#This Row],[J59]]+1</f>
        <v>44221</v>
      </c>
      <c r="K26" s="8">
        <f>Timeline[[#This Row],[J0]]+62</f>
        <v>44223</v>
      </c>
      <c r="L26" s="8">
        <f>Timeline[[#This Row],[JPP0]]+1</f>
        <v>44224</v>
      </c>
      <c r="M26" s="8">
        <f>Timeline[[#This Row],[JPP1]]+1</f>
        <v>44225</v>
      </c>
      <c r="N26" s="8">
        <f>Timeline[[#This Row],[JPP1]]+2</f>
        <v>44226</v>
      </c>
      <c r="O26" s="8">
        <f>Timeline[[#This Row],[JPP0]]+7</f>
        <v>44230</v>
      </c>
      <c r="P26" s="8">
        <f>Timeline[[#This Row],[JPP0]]+14</f>
        <v>44237</v>
      </c>
      <c r="Q26" s="8">
        <f>Timeline[[#This Row],[JPP0]]+27</f>
        <v>44250</v>
      </c>
      <c r="R26" s="8">
        <f>Timeline[[#This Row],[JPP27]]+1</f>
        <v>44251</v>
      </c>
      <c r="S26" s="8">
        <f>Timeline[[#This Row],[JPP28]]+1</f>
        <v>44252</v>
      </c>
      <c r="T26" s="8">
        <f>Timeline[[#This Row],[JPP29]]+1</f>
        <v>44253</v>
      </c>
      <c r="U26" s="8">
        <f>Timeline[[#This Row],[JPP0]]+55</f>
        <v>44278</v>
      </c>
      <c r="V26" s="8">
        <f>Timeline[[#This Row],[JPP55]]+1</f>
        <v>44279</v>
      </c>
      <c r="W26" s="8">
        <f>Timeline[[#This Row],[JPP56]]+1</f>
        <v>44280</v>
      </c>
      <c r="X26" s="8">
        <f>Timeline[[#This Row],[JPP57]]+1</f>
        <v>44281</v>
      </c>
    </row>
    <row r="27" spans="1:24" x14ac:dyDescent="0.25">
      <c r="A27" s="7" t="s">
        <v>47</v>
      </c>
      <c r="B27" s="8">
        <v>44162</v>
      </c>
      <c r="C27" s="8">
        <f>Timeline[[#This Row],[J0]]+29</f>
        <v>44191</v>
      </c>
      <c r="D27" s="8">
        <f>Timeline[[#This Row],[J29]]+1</f>
        <v>44192</v>
      </c>
      <c r="E27" s="8">
        <f>Timeline[[#This Row],[J30]]+1</f>
        <v>44193</v>
      </c>
      <c r="F27" s="8">
        <f>Timeline[[#This Row],[J31]]+1</f>
        <v>44194</v>
      </c>
      <c r="G27" s="8">
        <f>Timeline[[#This Row],[J0]]+57</f>
        <v>44219</v>
      </c>
      <c r="H27" s="8">
        <f>Timeline[[#This Row],[J57]]+1</f>
        <v>44220</v>
      </c>
      <c r="I27" s="8">
        <f>Timeline[[#This Row],[J58]]+1</f>
        <v>44221</v>
      </c>
      <c r="J27" s="8">
        <f>Timeline[[#This Row],[J59]]+1</f>
        <v>44222</v>
      </c>
      <c r="K27" s="8">
        <f>Timeline[[#This Row],[J0]]+62</f>
        <v>44224</v>
      </c>
      <c r="L27" s="8">
        <f>Timeline[[#This Row],[JPP0]]+1</f>
        <v>44225</v>
      </c>
      <c r="M27" s="8">
        <f>Timeline[[#This Row],[JPP1]]+1</f>
        <v>44226</v>
      </c>
      <c r="N27" s="8">
        <f>Timeline[[#This Row],[JPP1]]+2</f>
        <v>44227</v>
      </c>
      <c r="O27" s="8">
        <f>Timeline[[#This Row],[JPP0]]+7</f>
        <v>44231</v>
      </c>
      <c r="P27" s="8">
        <f>Timeline[[#This Row],[JPP0]]+14</f>
        <v>44238</v>
      </c>
      <c r="Q27" s="8">
        <f>Timeline[[#This Row],[JPP0]]+27</f>
        <v>44251</v>
      </c>
      <c r="R27" s="8">
        <f>Timeline[[#This Row],[JPP27]]+1</f>
        <v>44252</v>
      </c>
      <c r="S27" s="8">
        <f>Timeline[[#This Row],[JPP28]]+1</f>
        <v>44253</v>
      </c>
      <c r="T27" s="8">
        <f>Timeline[[#This Row],[JPP29]]+1</f>
        <v>44254</v>
      </c>
      <c r="U27" s="8">
        <f>Timeline[[#This Row],[JPP0]]+55</f>
        <v>44279</v>
      </c>
      <c r="V27" s="8">
        <f>Timeline[[#This Row],[JPP55]]+1</f>
        <v>44280</v>
      </c>
      <c r="W27" s="8">
        <f>Timeline[[#This Row],[JPP56]]+1</f>
        <v>44281</v>
      </c>
      <c r="X27" s="8">
        <f>Timeline[[#This Row],[JPP57]]+1</f>
        <v>44282</v>
      </c>
    </row>
    <row r="28" spans="1:24" x14ac:dyDescent="0.25">
      <c r="A28" s="7" t="s">
        <v>48</v>
      </c>
      <c r="B28" s="8">
        <v>44163</v>
      </c>
      <c r="C28" s="8">
        <f>Timeline[[#This Row],[J0]]+29</f>
        <v>44192</v>
      </c>
      <c r="D28" s="8">
        <f>Timeline[[#This Row],[J29]]+1</f>
        <v>44193</v>
      </c>
      <c r="E28" s="8">
        <f>Timeline[[#This Row],[J30]]+1</f>
        <v>44194</v>
      </c>
      <c r="F28" s="8">
        <f>Timeline[[#This Row],[J31]]+1</f>
        <v>44195</v>
      </c>
      <c r="G28" s="8">
        <f>Timeline[[#This Row],[J0]]+57</f>
        <v>44220</v>
      </c>
      <c r="H28" s="8">
        <f>Timeline[[#This Row],[J57]]+1</f>
        <v>44221</v>
      </c>
      <c r="I28" s="8">
        <f>Timeline[[#This Row],[J58]]+1</f>
        <v>44222</v>
      </c>
      <c r="J28" s="8">
        <f>Timeline[[#This Row],[J59]]+1</f>
        <v>44223</v>
      </c>
      <c r="K28" s="8">
        <f>Timeline[[#This Row],[J0]]+62</f>
        <v>44225</v>
      </c>
      <c r="L28" s="8">
        <f>Timeline[[#This Row],[JPP0]]+1</f>
        <v>44226</v>
      </c>
      <c r="M28" s="8">
        <f>Timeline[[#This Row],[JPP1]]+1</f>
        <v>44227</v>
      </c>
      <c r="N28" s="8">
        <f>Timeline[[#This Row],[JPP1]]+2</f>
        <v>44228</v>
      </c>
      <c r="O28" s="8">
        <f>Timeline[[#This Row],[JPP0]]+7</f>
        <v>44232</v>
      </c>
      <c r="P28" s="8">
        <f>Timeline[[#This Row],[JPP0]]+14</f>
        <v>44239</v>
      </c>
      <c r="Q28" s="8">
        <f>Timeline[[#This Row],[JPP0]]+27</f>
        <v>44252</v>
      </c>
      <c r="R28" s="8">
        <f>Timeline[[#This Row],[JPP27]]+1</f>
        <v>44253</v>
      </c>
      <c r="S28" s="8">
        <f>Timeline[[#This Row],[JPP28]]+1</f>
        <v>44254</v>
      </c>
      <c r="T28" s="8">
        <f>Timeline[[#This Row],[JPP29]]+1</f>
        <v>44255</v>
      </c>
      <c r="U28" s="8">
        <f>Timeline[[#This Row],[JPP0]]+55</f>
        <v>44280</v>
      </c>
      <c r="V28" s="8">
        <f>Timeline[[#This Row],[JPP55]]+1</f>
        <v>44281</v>
      </c>
      <c r="W28" s="8">
        <f>Timeline[[#This Row],[JPP56]]+1</f>
        <v>44282</v>
      </c>
      <c r="X28" s="8">
        <f>Timeline[[#This Row],[JPP57]]+1</f>
        <v>44283</v>
      </c>
    </row>
    <row r="29" spans="1:24" x14ac:dyDescent="0.25">
      <c r="A29" s="7" t="s">
        <v>49</v>
      </c>
      <c r="B29" s="8">
        <v>44164</v>
      </c>
      <c r="C29" s="8">
        <f>Timeline[[#This Row],[J0]]+29</f>
        <v>44193</v>
      </c>
      <c r="D29" s="8">
        <f>Timeline[[#This Row],[J29]]+1</f>
        <v>44194</v>
      </c>
      <c r="E29" s="8">
        <f>Timeline[[#This Row],[J30]]+1</f>
        <v>44195</v>
      </c>
      <c r="F29" s="8">
        <f>Timeline[[#This Row],[J31]]+1</f>
        <v>44196</v>
      </c>
      <c r="G29" s="8">
        <f>Timeline[[#This Row],[J0]]+57</f>
        <v>44221</v>
      </c>
      <c r="H29" s="8">
        <f>Timeline[[#This Row],[J57]]+1</f>
        <v>44222</v>
      </c>
      <c r="I29" s="8">
        <f>Timeline[[#This Row],[J58]]+1</f>
        <v>44223</v>
      </c>
      <c r="J29" s="8">
        <f>Timeline[[#This Row],[J59]]+1</f>
        <v>44224</v>
      </c>
      <c r="K29" s="8">
        <f>Timeline[[#This Row],[J0]]+62</f>
        <v>44226</v>
      </c>
      <c r="L29" s="8">
        <f>Timeline[[#This Row],[JPP0]]+1</f>
        <v>44227</v>
      </c>
      <c r="M29" s="8">
        <f>Timeline[[#This Row],[JPP1]]+1</f>
        <v>44228</v>
      </c>
      <c r="N29" s="8">
        <f>Timeline[[#This Row],[JPP1]]+2</f>
        <v>44229</v>
      </c>
      <c r="O29" s="8">
        <f>Timeline[[#This Row],[JPP0]]+7</f>
        <v>44233</v>
      </c>
      <c r="P29" s="8">
        <f>Timeline[[#This Row],[JPP0]]+14</f>
        <v>44240</v>
      </c>
      <c r="Q29" s="8">
        <f>Timeline[[#This Row],[JPP0]]+27</f>
        <v>44253</v>
      </c>
      <c r="R29" s="8">
        <f>Timeline[[#This Row],[JPP27]]+1</f>
        <v>44254</v>
      </c>
      <c r="S29" s="8">
        <f>Timeline[[#This Row],[JPP28]]+1</f>
        <v>44255</v>
      </c>
      <c r="T29" s="8">
        <f>Timeline[[#This Row],[JPP29]]+1</f>
        <v>44256</v>
      </c>
      <c r="U29" s="8">
        <f>Timeline[[#This Row],[JPP0]]+55</f>
        <v>44281</v>
      </c>
      <c r="V29" s="8">
        <f>Timeline[[#This Row],[JPP55]]+1</f>
        <v>44282</v>
      </c>
      <c r="W29" s="8">
        <f>Timeline[[#This Row],[JPP56]]+1</f>
        <v>44283</v>
      </c>
      <c r="X29" s="8">
        <f>Timeline[[#This Row],[JPP57]]+1</f>
        <v>44284</v>
      </c>
    </row>
    <row r="30" spans="1:24" x14ac:dyDescent="0.25">
      <c r="A30" s="7" t="s">
        <v>50</v>
      </c>
      <c r="B30" s="8">
        <v>44165</v>
      </c>
      <c r="C30" s="8">
        <f>Timeline[[#This Row],[J0]]+29</f>
        <v>44194</v>
      </c>
      <c r="D30" s="8">
        <f>Timeline[[#This Row],[J29]]+1</f>
        <v>44195</v>
      </c>
      <c r="E30" s="8">
        <f>Timeline[[#This Row],[J30]]+1</f>
        <v>44196</v>
      </c>
      <c r="F30" s="8">
        <f>Timeline[[#This Row],[J31]]+1</f>
        <v>44197</v>
      </c>
      <c r="G30" s="8">
        <f>Timeline[[#This Row],[J0]]+57</f>
        <v>44222</v>
      </c>
      <c r="H30" s="8">
        <f>Timeline[[#This Row],[J57]]+1</f>
        <v>44223</v>
      </c>
      <c r="I30" s="8">
        <f>Timeline[[#This Row],[J58]]+1</f>
        <v>44224</v>
      </c>
      <c r="J30" s="8">
        <f>Timeline[[#This Row],[J59]]+1</f>
        <v>44225</v>
      </c>
      <c r="K30" s="8">
        <f>Timeline[[#This Row],[J0]]+62</f>
        <v>44227</v>
      </c>
      <c r="L30" s="8">
        <f>Timeline[[#This Row],[JPP0]]+1</f>
        <v>44228</v>
      </c>
      <c r="M30" s="8">
        <f>Timeline[[#This Row],[JPP1]]+1</f>
        <v>44229</v>
      </c>
      <c r="N30" s="8">
        <f>Timeline[[#This Row],[JPP1]]+2</f>
        <v>44230</v>
      </c>
      <c r="O30" s="8">
        <f>Timeline[[#This Row],[JPP0]]+7</f>
        <v>44234</v>
      </c>
      <c r="P30" s="8">
        <f>Timeline[[#This Row],[JPP0]]+14</f>
        <v>44241</v>
      </c>
      <c r="Q30" s="8">
        <f>Timeline[[#This Row],[JPP0]]+27</f>
        <v>44254</v>
      </c>
      <c r="R30" s="8">
        <f>Timeline[[#This Row],[JPP27]]+1</f>
        <v>44255</v>
      </c>
      <c r="S30" s="8">
        <f>Timeline[[#This Row],[JPP28]]+1</f>
        <v>44256</v>
      </c>
      <c r="T30" s="8">
        <f>Timeline[[#This Row],[JPP29]]+1</f>
        <v>44257</v>
      </c>
      <c r="U30" s="8">
        <f>Timeline[[#This Row],[JPP0]]+55</f>
        <v>44282</v>
      </c>
      <c r="V30" s="8">
        <f>Timeline[[#This Row],[JPP55]]+1</f>
        <v>44283</v>
      </c>
      <c r="W30" s="8">
        <f>Timeline[[#This Row],[JPP56]]+1</f>
        <v>44284</v>
      </c>
      <c r="X30" s="8">
        <f>Timeline[[#This Row],[JPP57]]+1</f>
        <v>44285</v>
      </c>
    </row>
    <row r="31" spans="1:24" x14ac:dyDescent="0.25">
      <c r="A31" s="7" t="s">
        <v>51</v>
      </c>
      <c r="B31" s="8">
        <v>44166</v>
      </c>
      <c r="C31" s="8">
        <f>Timeline[[#This Row],[J0]]+29</f>
        <v>44195</v>
      </c>
      <c r="D31" s="8">
        <f>Timeline[[#This Row],[J29]]+1</f>
        <v>44196</v>
      </c>
      <c r="E31" s="8">
        <f>Timeline[[#This Row],[J30]]+1</f>
        <v>44197</v>
      </c>
      <c r="F31" s="8">
        <f>Timeline[[#This Row],[J31]]+1</f>
        <v>44198</v>
      </c>
      <c r="G31" s="8">
        <f>Timeline[[#This Row],[J0]]+57</f>
        <v>44223</v>
      </c>
      <c r="H31" s="8">
        <f>Timeline[[#This Row],[J57]]+1</f>
        <v>44224</v>
      </c>
      <c r="I31" s="8">
        <f>Timeline[[#This Row],[J58]]+1</f>
        <v>44225</v>
      </c>
      <c r="J31" s="8">
        <f>Timeline[[#This Row],[J59]]+1</f>
        <v>44226</v>
      </c>
      <c r="K31" s="8">
        <f>Timeline[[#This Row],[J0]]+62</f>
        <v>44228</v>
      </c>
      <c r="L31" s="8">
        <f>Timeline[[#This Row],[JPP0]]+1</f>
        <v>44229</v>
      </c>
      <c r="M31" s="8">
        <f>Timeline[[#This Row],[JPP1]]+1</f>
        <v>44230</v>
      </c>
      <c r="N31" s="8">
        <f>Timeline[[#This Row],[JPP1]]+2</f>
        <v>44231</v>
      </c>
      <c r="O31" s="8">
        <f>Timeline[[#This Row],[JPP0]]+7</f>
        <v>44235</v>
      </c>
      <c r="P31" s="8">
        <f>Timeline[[#This Row],[JPP0]]+14</f>
        <v>44242</v>
      </c>
      <c r="Q31" s="8">
        <f>Timeline[[#This Row],[JPP0]]+27</f>
        <v>44255</v>
      </c>
      <c r="R31" s="8">
        <f>Timeline[[#This Row],[JPP27]]+1</f>
        <v>44256</v>
      </c>
      <c r="S31" s="8">
        <f>Timeline[[#This Row],[JPP28]]+1</f>
        <v>44257</v>
      </c>
      <c r="T31" s="8">
        <f>Timeline[[#This Row],[JPP29]]+1</f>
        <v>44258</v>
      </c>
      <c r="U31" s="8">
        <f>Timeline[[#This Row],[JPP0]]+55</f>
        <v>44283</v>
      </c>
      <c r="V31" s="8">
        <f>Timeline[[#This Row],[JPP55]]+1</f>
        <v>44284</v>
      </c>
      <c r="W31" s="8">
        <f>Timeline[[#This Row],[JPP56]]+1</f>
        <v>44285</v>
      </c>
      <c r="X31" s="8">
        <f>Timeline[[#This Row],[JPP57]]+1</f>
        <v>44286</v>
      </c>
    </row>
    <row r="32" spans="1:24" x14ac:dyDescent="0.25">
      <c r="A32" s="7" t="s">
        <v>52</v>
      </c>
      <c r="B32" s="8">
        <v>44138</v>
      </c>
      <c r="C32" s="8">
        <f>Timeline[[#This Row],[J0]]+29</f>
        <v>44167</v>
      </c>
      <c r="D32" s="8">
        <f>Timeline[[#This Row],[J29]]+1</f>
        <v>44168</v>
      </c>
      <c r="E32" s="8">
        <f>Timeline[[#This Row],[J30]]+1</f>
        <v>44169</v>
      </c>
      <c r="F32" s="8">
        <f>Timeline[[#This Row],[J31]]+1</f>
        <v>44170</v>
      </c>
      <c r="G32" s="8">
        <f>Timeline[[#This Row],[J0]]+57</f>
        <v>44195</v>
      </c>
      <c r="H32" s="8">
        <f>Timeline[[#This Row],[J57]]+1</f>
        <v>44196</v>
      </c>
      <c r="I32" s="8">
        <f>Timeline[[#This Row],[J58]]+1</f>
        <v>44197</v>
      </c>
      <c r="J32" s="8">
        <f>Timeline[[#This Row],[J59]]+1</f>
        <v>44198</v>
      </c>
      <c r="K32" s="8">
        <f>Timeline[[#This Row],[J0]]+62</f>
        <v>44200</v>
      </c>
      <c r="L32" s="8">
        <f>Timeline[[#This Row],[JPP0]]+1</f>
        <v>44201</v>
      </c>
      <c r="M32" s="8">
        <f>Timeline[[#This Row],[JPP1]]+1</f>
        <v>44202</v>
      </c>
      <c r="N32" s="8">
        <f>Timeline[[#This Row],[JPP1]]+2</f>
        <v>44203</v>
      </c>
      <c r="O32" s="8">
        <f>Timeline[[#This Row],[JPP0]]+7</f>
        <v>44207</v>
      </c>
      <c r="P32" s="8">
        <f>Timeline[[#This Row],[JPP0]]+14</f>
        <v>44214</v>
      </c>
      <c r="Q32" s="8">
        <f>Timeline[[#This Row],[JPP0]]+27</f>
        <v>44227</v>
      </c>
      <c r="R32" s="8">
        <f>Timeline[[#This Row],[JPP27]]+1</f>
        <v>44228</v>
      </c>
      <c r="S32" s="8">
        <f>Timeline[[#This Row],[JPP28]]+1</f>
        <v>44229</v>
      </c>
      <c r="T32" s="8">
        <f>Timeline[[#This Row],[JPP29]]+1</f>
        <v>44230</v>
      </c>
      <c r="U32" s="8">
        <f>Timeline[[#This Row],[JPP0]]+55</f>
        <v>44255</v>
      </c>
      <c r="V32" s="8">
        <f>Timeline[[#This Row],[JPP55]]+1</f>
        <v>44256</v>
      </c>
      <c r="W32" s="8">
        <f>Timeline[[#This Row],[JPP56]]+1</f>
        <v>44257</v>
      </c>
      <c r="X32" s="8">
        <f>Timeline[[#This Row],[JPP57]]+1</f>
        <v>44258</v>
      </c>
    </row>
    <row r="33" spans="1:24" x14ac:dyDescent="0.25">
      <c r="A33" s="7" t="s">
        <v>53</v>
      </c>
      <c r="B33" s="8">
        <v>44168</v>
      </c>
      <c r="C33" s="8">
        <f>Timeline[[#This Row],[J0]]+29</f>
        <v>44197</v>
      </c>
      <c r="D33" s="8">
        <f>Timeline[[#This Row],[J29]]+1</f>
        <v>44198</v>
      </c>
      <c r="E33" s="8">
        <f>Timeline[[#This Row],[J30]]+1</f>
        <v>44199</v>
      </c>
      <c r="F33" s="8">
        <f>Timeline[[#This Row],[J31]]+1</f>
        <v>44200</v>
      </c>
      <c r="G33" s="8">
        <f>Timeline[[#This Row],[J0]]+57</f>
        <v>44225</v>
      </c>
      <c r="H33" s="8">
        <f>Timeline[[#This Row],[J57]]+1</f>
        <v>44226</v>
      </c>
      <c r="I33" s="8">
        <f>Timeline[[#This Row],[J58]]+1</f>
        <v>44227</v>
      </c>
      <c r="J33" s="8">
        <f>Timeline[[#This Row],[J59]]+1</f>
        <v>44228</v>
      </c>
      <c r="K33" s="8">
        <f>Timeline[[#This Row],[J0]]+62</f>
        <v>44230</v>
      </c>
      <c r="L33" s="8">
        <f>Timeline[[#This Row],[JPP0]]+1</f>
        <v>44231</v>
      </c>
      <c r="M33" s="8">
        <f>Timeline[[#This Row],[JPP1]]+1</f>
        <v>44232</v>
      </c>
      <c r="N33" s="8">
        <f>Timeline[[#This Row],[JPP1]]+2</f>
        <v>44233</v>
      </c>
      <c r="O33" s="8">
        <f>Timeline[[#This Row],[JPP0]]+7</f>
        <v>44237</v>
      </c>
      <c r="P33" s="8">
        <f>Timeline[[#This Row],[JPP0]]+14</f>
        <v>44244</v>
      </c>
      <c r="Q33" s="8">
        <f>Timeline[[#This Row],[JPP0]]+27</f>
        <v>44257</v>
      </c>
      <c r="R33" s="8">
        <f>Timeline[[#This Row],[JPP27]]+1</f>
        <v>44258</v>
      </c>
      <c r="S33" s="8">
        <f>Timeline[[#This Row],[JPP28]]+1</f>
        <v>44259</v>
      </c>
      <c r="T33" s="8">
        <f>Timeline[[#This Row],[JPP29]]+1</f>
        <v>44260</v>
      </c>
      <c r="U33" s="8">
        <f>Timeline[[#This Row],[JPP0]]+55</f>
        <v>44285</v>
      </c>
      <c r="V33" s="8">
        <f>Timeline[[#This Row],[JPP55]]+1</f>
        <v>44286</v>
      </c>
      <c r="W33" s="8">
        <f>Timeline[[#This Row],[JPP56]]+1</f>
        <v>44287</v>
      </c>
      <c r="X33" s="8">
        <f>Timeline[[#This Row],[JPP57]]+1</f>
        <v>44288</v>
      </c>
    </row>
    <row r="34" spans="1:24" x14ac:dyDescent="0.25">
      <c r="A34" s="7" t="s">
        <v>54</v>
      </c>
      <c r="B34" s="8">
        <v>44169</v>
      </c>
      <c r="C34" s="8">
        <f>Timeline[[#This Row],[J0]]+29</f>
        <v>44198</v>
      </c>
      <c r="D34" s="8">
        <f>Timeline[[#This Row],[J29]]+1</f>
        <v>44199</v>
      </c>
      <c r="E34" s="8">
        <f>Timeline[[#This Row],[J30]]+1</f>
        <v>44200</v>
      </c>
      <c r="F34" s="8">
        <f>Timeline[[#This Row],[J31]]+1</f>
        <v>44201</v>
      </c>
      <c r="G34" s="8">
        <f>Timeline[[#This Row],[J0]]+57</f>
        <v>44226</v>
      </c>
      <c r="H34" s="8">
        <f>Timeline[[#This Row],[J57]]+1</f>
        <v>44227</v>
      </c>
      <c r="I34" s="8">
        <f>Timeline[[#This Row],[J58]]+1</f>
        <v>44228</v>
      </c>
      <c r="J34" s="8">
        <f>Timeline[[#This Row],[J59]]+1</f>
        <v>44229</v>
      </c>
      <c r="K34" s="8">
        <f>Timeline[[#This Row],[J0]]+62</f>
        <v>44231</v>
      </c>
      <c r="L34" s="8">
        <f>Timeline[[#This Row],[JPP0]]+1</f>
        <v>44232</v>
      </c>
      <c r="M34" s="8">
        <f>Timeline[[#This Row],[JPP1]]+1</f>
        <v>44233</v>
      </c>
      <c r="N34" s="8">
        <f>Timeline[[#This Row],[JPP1]]+2</f>
        <v>44234</v>
      </c>
      <c r="O34" s="8">
        <f>Timeline[[#This Row],[JPP0]]+7</f>
        <v>44238</v>
      </c>
      <c r="P34" s="8">
        <f>Timeline[[#This Row],[JPP0]]+14</f>
        <v>44245</v>
      </c>
      <c r="Q34" s="8">
        <f>Timeline[[#This Row],[JPP0]]+27</f>
        <v>44258</v>
      </c>
      <c r="R34" s="8">
        <f>Timeline[[#This Row],[JPP27]]+1</f>
        <v>44259</v>
      </c>
      <c r="S34" s="8">
        <f>Timeline[[#This Row],[JPP28]]+1</f>
        <v>44260</v>
      </c>
      <c r="T34" s="8">
        <f>Timeline[[#This Row],[JPP29]]+1</f>
        <v>44261</v>
      </c>
      <c r="U34" s="8">
        <f>Timeline[[#This Row],[JPP0]]+55</f>
        <v>44286</v>
      </c>
      <c r="V34" s="8">
        <f>Timeline[[#This Row],[JPP55]]+1</f>
        <v>44287</v>
      </c>
      <c r="W34" s="8">
        <f>Timeline[[#This Row],[JPP56]]+1</f>
        <v>44288</v>
      </c>
      <c r="X34" s="8">
        <f>Timeline[[#This Row],[JPP57]]+1</f>
        <v>44289</v>
      </c>
    </row>
    <row r="35" spans="1:24" x14ac:dyDescent="0.25">
      <c r="A35" s="7" t="s">
        <v>55</v>
      </c>
      <c r="B35" s="8">
        <v>44170</v>
      </c>
      <c r="C35" s="8">
        <f>Timeline[[#This Row],[J0]]+29</f>
        <v>44199</v>
      </c>
      <c r="D35" s="8">
        <f>Timeline[[#This Row],[J29]]+1</f>
        <v>44200</v>
      </c>
      <c r="E35" s="8">
        <f>Timeline[[#This Row],[J30]]+1</f>
        <v>44201</v>
      </c>
      <c r="F35" s="8">
        <f>Timeline[[#This Row],[J31]]+1</f>
        <v>44202</v>
      </c>
      <c r="G35" s="8">
        <f>Timeline[[#This Row],[J0]]+57</f>
        <v>44227</v>
      </c>
      <c r="H35" s="8">
        <f>Timeline[[#This Row],[J57]]+1</f>
        <v>44228</v>
      </c>
      <c r="I35" s="8">
        <f>Timeline[[#This Row],[J58]]+1</f>
        <v>44229</v>
      </c>
      <c r="J35" s="8">
        <f>Timeline[[#This Row],[J59]]+1</f>
        <v>44230</v>
      </c>
      <c r="K35" s="8">
        <f>Timeline[[#This Row],[J0]]+62</f>
        <v>44232</v>
      </c>
      <c r="L35" s="8">
        <f>Timeline[[#This Row],[JPP0]]+1</f>
        <v>44233</v>
      </c>
      <c r="M35" s="8">
        <f>Timeline[[#This Row],[JPP1]]+1</f>
        <v>44234</v>
      </c>
      <c r="N35" s="8">
        <f>Timeline[[#This Row],[JPP1]]+2</f>
        <v>44235</v>
      </c>
      <c r="O35" s="8">
        <f>Timeline[[#This Row],[JPP0]]+7</f>
        <v>44239</v>
      </c>
      <c r="P35" s="8">
        <f>Timeline[[#This Row],[JPP0]]+14</f>
        <v>44246</v>
      </c>
      <c r="Q35" s="8">
        <f>Timeline[[#This Row],[JPP0]]+27</f>
        <v>44259</v>
      </c>
      <c r="R35" s="8">
        <f>Timeline[[#This Row],[JPP27]]+1</f>
        <v>44260</v>
      </c>
      <c r="S35" s="8">
        <f>Timeline[[#This Row],[JPP28]]+1</f>
        <v>44261</v>
      </c>
      <c r="T35" s="8">
        <f>Timeline[[#This Row],[JPP29]]+1</f>
        <v>44262</v>
      </c>
      <c r="U35" s="8">
        <f>Timeline[[#This Row],[JPP0]]+55</f>
        <v>44287</v>
      </c>
      <c r="V35" s="8">
        <f>Timeline[[#This Row],[JPP55]]+1</f>
        <v>44288</v>
      </c>
      <c r="W35" s="8">
        <f>Timeline[[#This Row],[JPP56]]+1</f>
        <v>44289</v>
      </c>
      <c r="X35" s="8">
        <f>Timeline[[#This Row],[JPP57]]+1</f>
        <v>44290</v>
      </c>
    </row>
    <row r="36" spans="1:24" x14ac:dyDescent="0.25">
      <c r="A36" s="7" t="s">
        <v>56</v>
      </c>
      <c r="B36" s="8">
        <v>44171</v>
      </c>
      <c r="C36" s="8">
        <f>Timeline[[#This Row],[J0]]+29</f>
        <v>44200</v>
      </c>
      <c r="D36" s="8">
        <f>Timeline[[#This Row],[J29]]+1</f>
        <v>44201</v>
      </c>
      <c r="E36" s="8">
        <f>Timeline[[#This Row],[J30]]+1</f>
        <v>44202</v>
      </c>
      <c r="F36" s="8">
        <f>Timeline[[#This Row],[J31]]+1</f>
        <v>44203</v>
      </c>
      <c r="G36" s="8">
        <f>Timeline[[#This Row],[J0]]+57</f>
        <v>44228</v>
      </c>
      <c r="H36" s="8">
        <f>Timeline[[#This Row],[J57]]+1</f>
        <v>44229</v>
      </c>
      <c r="I36" s="8">
        <f>Timeline[[#This Row],[J58]]+1</f>
        <v>44230</v>
      </c>
      <c r="J36" s="8">
        <f>Timeline[[#This Row],[J59]]+1</f>
        <v>44231</v>
      </c>
      <c r="K36" s="8">
        <f>Timeline[[#This Row],[J0]]+62</f>
        <v>44233</v>
      </c>
      <c r="L36" s="8">
        <f>Timeline[[#This Row],[JPP0]]+1</f>
        <v>44234</v>
      </c>
      <c r="M36" s="8">
        <f>Timeline[[#This Row],[JPP1]]+1</f>
        <v>44235</v>
      </c>
      <c r="N36" s="8">
        <f>Timeline[[#This Row],[JPP1]]+2</f>
        <v>44236</v>
      </c>
      <c r="O36" s="8">
        <f>Timeline[[#This Row],[JPP0]]+7</f>
        <v>44240</v>
      </c>
      <c r="P36" s="8">
        <f>Timeline[[#This Row],[JPP0]]+14</f>
        <v>44247</v>
      </c>
      <c r="Q36" s="8">
        <f>Timeline[[#This Row],[JPP0]]+27</f>
        <v>44260</v>
      </c>
      <c r="R36" s="8">
        <f>Timeline[[#This Row],[JPP27]]+1</f>
        <v>44261</v>
      </c>
      <c r="S36" s="8">
        <f>Timeline[[#This Row],[JPP28]]+1</f>
        <v>44262</v>
      </c>
      <c r="T36" s="8">
        <f>Timeline[[#This Row],[JPP29]]+1</f>
        <v>44263</v>
      </c>
      <c r="U36" s="8">
        <f>Timeline[[#This Row],[JPP0]]+55</f>
        <v>44288</v>
      </c>
      <c r="V36" s="8">
        <f>Timeline[[#This Row],[JPP55]]+1</f>
        <v>44289</v>
      </c>
      <c r="W36" s="8">
        <f>Timeline[[#This Row],[JPP56]]+1</f>
        <v>44290</v>
      </c>
      <c r="X36" s="8">
        <f>Timeline[[#This Row],[JPP57]]+1</f>
        <v>44291</v>
      </c>
    </row>
    <row r="37" spans="1:24" x14ac:dyDescent="0.25">
      <c r="A37" s="7" t="s">
        <v>57</v>
      </c>
      <c r="B37" s="8">
        <v>44172</v>
      </c>
      <c r="C37" s="8">
        <f>Timeline[[#This Row],[J0]]+29</f>
        <v>44201</v>
      </c>
      <c r="D37" s="8">
        <f>Timeline[[#This Row],[J29]]+1</f>
        <v>44202</v>
      </c>
      <c r="E37" s="8">
        <f>Timeline[[#This Row],[J30]]+1</f>
        <v>44203</v>
      </c>
      <c r="F37" s="8">
        <f>Timeline[[#This Row],[J31]]+1</f>
        <v>44204</v>
      </c>
      <c r="G37" s="8">
        <f>Timeline[[#This Row],[J0]]+57</f>
        <v>44229</v>
      </c>
      <c r="H37" s="8">
        <f>Timeline[[#This Row],[J57]]+1</f>
        <v>44230</v>
      </c>
      <c r="I37" s="8">
        <f>Timeline[[#This Row],[J58]]+1</f>
        <v>44231</v>
      </c>
      <c r="J37" s="8">
        <f>Timeline[[#This Row],[J59]]+1</f>
        <v>44232</v>
      </c>
      <c r="K37" s="8">
        <f>Timeline[[#This Row],[J0]]+62</f>
        <v>44234</v>
      </c>
      <c r="L37" s="8">
        <f>Timeline[[#This Row],[JPP0]]+1</f>
        <v>44235</v>
      </c>
      <c r="M37" s="8">
        <f>Timeline[[#This Row],[JPP1]]+1</f>
        <v>44236</v>
      </c>
      <c r="N37" s="8">
        <f>Timeline[[#This Row],[JPP1]]+2</f>
        <v>44237</v>
      </c>
      <c r="O37" s="8">
        <f>Timeline[[#This Row],[JPP0]]+7</f>
        <v>44241</v>
      </c>
      <c r="P37" s="8">
        <f>Timeline[[#This Row],[JPP0]]+14</f>
        <v>44248</v>
      </c>
      <c r="Q37" s="8">
        <f>Timeline[[#This Row],[JPP0]]+27</f>
        <v>44261</v>
      </c>
      <c r="R37" s="8">
        <f>Timeline[[#This Row],[JPP27]]+1</f>
        <v>44262</v>
      </c>
      <c r="S37" s="8">
        <f>Timeline[[#This Row],[JPP28]]+1</f>
        <v>44263</v>
      </c>
      <c r="T37" s="8">
        <f>Timeline[[#This Row],[JPP29]]+1</f>
        <v>44264</v>
      </c>
      <c r="U37" s="8">
        <f>Timeline[[#This Row],[JPP0]]+55</f>
        <v>44289</v>
      </c>
      <c r="V37" s="8">
        <f>Timeline[[#This Row],[JPP55]]+1</f>
        <v>44290</v>
      </c>
      <c r="W37" s="8">
        <f>Timeline[[#This Row],[JPP56]]+1</f>
        <v>44291</v>
      </c>
      <c r="X37" s="8">
        <f>Timeline[[#This Row],[JPP57]]+1</f>
        <v>44292</v>
      </c>
    </row>
    <row r="38" spans="1:24" x14ac:dyDescent="0.25">
      <c r="A38" s="7" t="s">
        <v>58</v>
      </c>
      <c r="B38" s="8">
        <v>44173</v>
      </c>
      <c r="C38" s="8">
        <f>Timeline[[#This Row],[J0]]+29</f>
        <v>44202</v>
      </c>
      <c r="D38" s="8">
        <f>Timeline[[#This Row],[J29]]+1</f>
        <v>44203</v>
      </c>
      <c r="E38" s="8">
        <f>Timeline[[#This Row],[J30]]+1</f>
        <v>44204</v>
      </c>
      <c r="F38" s="8">
        <f>Timeline[[#This Row],[J31]]+1</f>
        <v>44205</v>
      </c>
      <c r="G38" s="8">
        <f>Timeline[[#This Row],[J0]]+57</f>
        <v>44230</v>
      </c>
      <c r="H38" s="8">
        <f>Timeline[[#This Row],[J57]]+1</f>
        <v>44231</v>
      </c>
      <c r="I38" s="8">
        <f>Timeline[[#This Row],[J58]]+1</f>
        <v>44232</v>
      </c>
      <c r="J38" s="8">
        <f>Timeline[[#This Row],[J59]]+1</f>
        <v>44233</v>
      </c>
      <c r="K38" s="8">
        <f>Timeline[[#This Row],[J0]]+62</f>
        <v>44235</v>
      </c>
      <c r="L38" s="8">
        <f>Timeline[[#This Row],[JPP0]]+1</f>
        <v>44236</v>
      </c>
      <c r="M38" s="8">
        <f>Timeline[[#This Row],[JPP1]]+1</f>
        <v>44237</v>
      </c>
      <c r="N38" s="8">
        <f>Timeline[[#This Row],[JPP1]]+2</f>
        <v>44238</v>
      </c>
      <c r="O38" s="8">
        <f>Timeline[[#This Row],[JPP0]]+7</f>
        <v>44242</v>
      </c>
      <c r="P38" s="8">
        <f>Timeline[[#This Row],[JPP0]]+14</f>
        <v>44249</v>
      </c>
      <c r="Q38" s="8">
        <f>Timeline[[#This Row],[JPP0]]+27</f>
        <v>44262</v>
      </c>
      <c r="R38" s="8">
        <f>Timeline[[#This Row],[JPP27]]+1</f>
        <v>44263</v>
      </c>
      <c r="S38" s="8">
        <f>Timeline[[#This Row],[JPP28]]+1</f>
        <v>44264</v>
      </c>
      <c r="T38" s="8">
        <f>Timeline[[#This Row],[JPP29]]+1</f>
        <v>44265</v>
      </c>
      <c r="U38" s="8">
        <f>Timeline[[#This Row],[JPP0]]+55</f>
        <v>44290</v>
      </c>
      <c r="V38" s="8">
        <f>Timeline[[#This Row],[JPP55]]+1</f>
        <v>44291</v>
      </c>
      <c r="W38" s="8">
        <f>Timeline[[#This Row],[JPP56]]+1</f>
        <v>44292</v>
      </c>
      <c r="X38" s="8">
        <f>Timeline[[#This Row],[JPP57]]+1</f>
        <v>44293</v>
      </c>
    </row>
    <row r="39" spans="1:24" x14ac:dyDescent="0.25">
      <c r="A39" s="7" t="s">
        <v>59</v>
      </c>
      <c r="B39" s="8">
        <v>44138</v>
      </c>
      <c r="C39" s="8">
        <f>Timeline[[#This Row],[J0]]+29</f>
        <v>44167</v>
      </c>
      <c r="D39" s="8">
        <f>Timeline[[#This Row],[J29]]+1</f>
        <v>44168</v>
      </c>
      <c r="E39" s="8">
        <f>Timeline[[#This Row],[J30]]+1</f>
        <v>44169</v>
      </c>
      <c r="F39" s="8">
        <f>Timeline[[#This Row],[J31]]+1</f>
        <v>44170</v>
      </c>
      <c r="G39" s="8">
        <f>Timeline[[#This Row],[J0]]+57</f>
        <v>44195</v>
      </c>
      <c r="H39" s="8">
        <f>Timeline[[#This Row],[J57]]+1</f>
        <v>44196</v>
      </c>
      <c r="I39" s="8">
        <f>Timeline[[#This Row],[J58]]+1</f>
        <v>44197</v>
      </c>
      <c r="J39" s="8">
        <f>Timeline[[#This Row],[J59]]+1</f>
        <v>44198</v>
      </c>
      <c r="K39" s="8">
        <f>Timeline[[#This Row],[J0]]+62</f>
        <v>44200</v>
      </c>
      <c r="L39" s="8">
        <f>Timeline[[#This Row],[JPP0]]+1</f>
        <v>44201</v>
      </c>
      <c r="M39" s="8">
        <f>Timeline[[#This Row],[JPP1]]+1</f>
        <v>44202</v>
      </c>
      <c r="N39" s="8">
        <f>Timeline[[#This Row],[JPP1]]+2</f>
        <v>44203</v>
      </c>
      <c r="O39" s="8">
        <f>Timeline[[#This Row],[JPP0]]+7</f>
        <v>44207</v>
      </c>
      <c r="P39" s="8">
        <f>Timeline[[#This Row],[JPP0]]+14</f>
        <v>44214</v>
      </c>
      <c r="Q39" s="8">
        <f>Timeline[[#This Row],[JPP0]]+27</f>
        <v>44227</v>
      </c>
      <c r="R39" s="8">
        <f>Timeline[[#This Row],[JPP27]]+1</f>
        <v>44228</v>
      </c>
      <c r="S39" s="8">
        <f>Timeline[[#This Row],[JPP28]]+1</f>
        <v>44229</v>
      </c>
      <c r="T39" s="8">
        <f>Timeline[[#This Row],[JPP29]]+1</f>
        <v>44230</v>
      </c>
      <c r="U39" s="8">
        <f>Timeline[[#This Row],[JPP0]]+55</f>
        <v>44255</v>
      </c>
      <c r="V39" s="8">
        <f>Timeline[[#This Row],[JPP55]]+1</f>
        <v>44256</v>
      </c>
      <c r="W39" s="8">
        <f>Timeline[[#This Row],[JPP56]]+1</f>
        <v>44257</v>
      </c>
      <c r="X39" s="8">
        <f>Timeline[[#This Row],[JPP57]]+1</f>
        <v>44258</v>
      </c>
    </row>
    <row r="40" spans="1:24" x14ac:dyDescent="0.25">
      <c r="A40" s="7" t="s">
        <v>60</v>
      </c>
      <c r="B40" s="8">
        <v>44175</v>
      </c>
      <c r="C40" s="8">
        <f>Timeline[[#This Row],[J0]]+29</f>
        <v>44204</v>
      </c>
      <c r="D40" s="8">
        <f>Timeline[[#This Row],[J29]]+1</f>
        <v>44205</v>
      </c>
      <c r="E40" s="8">
        <f>Timeline[[#This Row],[J30]]+1</f>
        <v>44206</v>
      </c>
      <c r="F40" s="8">
        <f>Timeline[[#This Row],[J31]]+1</f>
        <v>44207</v>
      </c>
      <c r="G40" s="8">
        <f>Timeline[[#This Row],[J0]]+57</f>
        <v>44232</v>
      </c>
      <c r="H40" s="8">
        <f>Timeline[[#This Row],[J57]]+1</f>
        <v>44233</v>
      </c>
      <c r="I40" s="8">
        <f>Timeline[[#This Row],[J58]]+1</f>
        <v>44234</v>
      </c>
      <c r="J40" s="8">
        <f>Timeline[[#This Row],[J59]]+1</f>
        <v>44235</v>
      </c>
      <c r="K40" s="8">
        <f>Timeline[[#This Row],[J0]]+62</f>
        <v>44237</v>
      </c>
      <c r="L40" s="8">
        <f>Timeline[[#This Row],[JPP0]]+1</f>
        <v>44238</v>
      </c>
      <c r="M40" s="8">
        <f>Timeline[[#This Row],[JPP1]]+1</f>
        <v>44239</v>
      </c>
      <c r="N40" s="8">
        <f>Timeline[[#This Row],[JPP1]]+2</f>
        <v>44240</v>
      </c>
      <c r="O40" s="8">
        <f>Timeline[[#This Row],[JPP0]]+7</f>
        <v>44244</v>
      </c>
      <c r="P40" s="8">
        <f>Timeline[[#This Row],[JPP0]]+14</f>
        <v>44251</v>
      </c>
      <c r="Q40" s="8">
        <f>Timeline[[#This Row],[JPP0]]+27</f>
        <v>44264</v>
      </c>
      <c r="R40" s="8">
        <f>Timeline[[#This Row],[JPP27]]+1</f>
        <v>44265</v>
      </c>
      <c r="S40" s="8">
        <f>Timeline[[#This Row],[JPP28]]+1</f>
        <v>44266</v>
      </c>
      <c r="T40" s="8">
        <f>Timeline[[#This Row],[JPP29]]+1</f>
        <v>44267</v>
      </c>
      <c r="U40" s="8">
        <f>Timeline[[#This Row],[JPP0]]+55</f>
        <v>44292</v>
      </c>
      <c r="V40" s="8">
        <f>Timeline[[#This Row],[JPP55]]+1</f>
        <v>44293</v>
      </c>
      <c r="W40" s="8">
        <f>Timeline[[#This Row],[JPP56]]+1</f>
        <v>44294</v>
      </c>
      <c r="X40" s="8">
        <f>Timeline[[#This Row],[JPP57]]+1</f>
        <v>44295</v>
      </c>
    </row>
    <row r="41" spans="1:24" x14ac:dyDescent="0.25">
      <c r="A41" s="7" t="s">
        <v>61</v>
      </c>
      <c r="B41" s="8">
        <v>44176</v>
      </c>
      <c r="C41" s="8">
        <f>Timeline[[#This Row],[J0]]+29</f>
        <v>44205</v>
      </c>
      <c r="D41" s="8">
        <f>Timeline[[#This Row],[J29]]+1</f>
        <v>44206</v>
      </c>
      <c r="E41" s="8">
        <f>Timeline[[#This Row],[J30]]+1</f>
        <v>44207</v>
      </c>
      <c r="F41" s="8">
        <f>Timeline[[#This Row],[J31]]+1</f>
        <v>44208</v>
      </c>
      <c r="G41" s="8">
        <f>Timeline[[#This Row],[J0]]+57</f>
        <v>44233</v>
      </c>
      <c r="H41" s="8">
        <f>Timeline[[#This Row],[J57]]+1</f>
        <v>44234</v>
      </c>
      <c r="I41" s="8">
        <f>Timeline[[#This Row],[J58]]+1</f>
        <v>44235</v>
      </c>
      <c r="J41" s="8">
        <f>Timeline[[#This Row],[J59]]+1</f>
        <v>44236</v>
      </c>
      <c r="K41" s="8">
        <f>Timeline[[#This Row],[J0]]+62</f>
        <v>44238</v>
      </c>
      <c r="L41" s="8">
        <f>Timeline[[#This Row],[JPP0]]+1</f>
        <v>44239</v>
      </c>
      <c r="M41" s="8">
        <f>Timeline[[#This Row],[JPP1]]+1</f>
        <v>44240</v>
      </c>
      <c r="N41" s="8">
        <f>Timeline[[#This Row],[JPP1]]+2</f>
        <v>44241</v>
      </c>
      <c r="O41" s="8">
        <f>Timeline[[#This Row],[JPP0]]+7</f>
        <v>44245</v>
      </c>
      <c r="P41" s="8">
        <f>Timeline[[#This Row],[JPP0]]+14</f>
        <v>44252</v>
      </c>
      <c r="Q41" s="8">
        <f>Timeline[[#This Row],[JPP0]]+27</f>
        <v>44265</v>
      </c>
      <c r="R41" s="8">
        <f>Timeline[[#This Row],[JPP27]]+1</f>
        <v>44266</v>
      </c>
      <c r="S41" s="8">
        <f>Timeline[[#This Row],[JPP28]]+1</f>
        <v>44267</v>
      </c>
      <c r="T41" s="8">
        <f>Timeline[[#This Row],[JPP29]]+1</f>
        <v>44268</v>
      </c>
      <c r="U41" s="8">
        <f>Timeline[[#This Row],[JPP0]]+55</f>
        <v>44293</v>
      </c>
      <c r="V41" s="8">
        <f>Timeline[[#This Row],[JPP55]]+1</f>
        <v>44294</v>
      </c>
      <c r="W41" s="8">
        <f>Timeline[[#This Row],[JPP56]]+1</f>
        <v>44295</v>
      </c>
      <c r="X41" s="8">
        <f>Timeline[[#This Row],[JPP57]]+1</f>
        <v>44296</v>
      </c>
    </row>
    <row r="42" spans="1:24" x14ac:dyDescent="0.25">
      <c r="A42" s="7" t="s">
        <v>62</v>
      </c>
      <c r="B42" s="8">
        <v>44177</v>
      </c>
      <c r="C42" s="8">
        <f>Timeline[[#This Row],[J0]]+29</f>
        <v>44206</v>
      </c>
      <c r="D42" s="8">
        <f>Timeline[[#This Row],[J29]]+1</f>
        <v>44207</v>
      </c>
      <c r="E42" s="8">
        <f>Timeline[[#This Row],[J30]]+1</f>
        <v>44208</v>
      </c>
      <c r="F42" s="8">
        <f>Timeline[[#This Row],[J31]]+1</f>
        <v>44209</v>
      </c>
      <c r="G42" s="8">
        <f>Timeline[[#This Row],[J0]]+57</f>
        <v>44234</v>
      </c>
      <c r="H42" s="8">
        <f>Timeline[[#This Row],[J57]]+1</f>
        <v>44235</v>
      </c>
      <c r="I42" s="8">
        <f>Timeline[[#This Row],[J58]]+1</f>
        <v>44236</v>
      </c>
      <c r="J42" s="8">
        <f>Timeline[[#This Row],[J59]]+1</f>
        <v>44237</v>
      </c>
      <c r="K42" s="8">
        <f>Timeline[[#This Row],[J0]]+62</f>
        <v>44239</v>
      </c>
      <c r="L42" s="8">
        <f>Timeline[[#This Row],[JPP0]]+1</f>
        <v>44240</v>
      </c>
      <c r="M42" s="8">
        <f>Timeline[[#This Row],[JPP1]]+1</f>
        <v>44241</v>
      </c>
      <c r="N42" s="8">
        <f>Timeline[[#This Row],[JPP1]]+2</f>
        <v>44242</v>
      </c>
      <c r="O42" s="8">
        <f>Timeline[[#This Row],[JPP0]]+7</f>
        <v>44246</v>
      </c>
      <c r="P42" s="8">
        <f>Timeline[[#This Row],[JPP0]]+14</f>
        <v>44253</v>
      </c>
      <c r="Q42" s="8">
        <f>Timeline[[#This Row],[JPP0]]+27</f>
        <v>44266</v>
      </c>
      <c r="R42" s="8">
        <f>Timeline[[#This Row],[JPP27]]+1</f>
        <v>44267</v>
      </c>
      <c r="S42" s="8">
        <f>Timeline[[#This Row],[JPP28]]+1</f>
        <v>44268</v>
      </c>
      <c r="T42" s="8">
        <f>Timeline[[#This Row],[JPP29]]+1</f>
        <v>44269</v>
      </c>
      <c r="U42" s="8">
        <f>Timeline[[#This Row],[JPP0]]+55</f>
        <v>44294</v>
      </c>
      <c r="V42" s="8">
        <f>Timeline[[#This Row],[JPP55]]+1</f>
        <v>44295</v>
      </c>
      <c r="W42" s="8">
        <f>Timeline[[#This Row],[JPP56]]+1</f>
        <v>44296</v>
      </c>
      <c r="X42" s="8">
        <f>Timeline[[#This Row],[JPP57]]+1</f>
        <v>44297</v>
      </c>
    </row>
    <row r="48" spans="1:24" x14ac:dyDescent="0.25">
      <c r="G48" s="9"/>
    </row>
  </sheetData>
  <mergeCells count="1">
    <mergeCell ref="B1:W1"/>
  </mergeCells>
  <conditionalFormatting sqref="B2:X42">
    <cfRule type="timePeriod" dxfId="32" priority="7" timePeriod="today">
      <formula>FLOOR(B2,1)=TODAY()</formula>
    </cfRule>
  </conditionalFormatting>
  <conditionalFormatting sqref="B3:X42">
    <cfRule type="timePeriod" dxfId="31" priority="5" timePeriod="nextWeek">
      <formula>AND(ROUNDDOWN(B3,0)-TODAY()&gt;(7-WEEKDAY(TODAY())),ROUNDDOWN(B3,0)-TODAY()&lt;(15-WEEKDAY(TODAY())))</formula>
    </cfRule>
    <cfRule type="timePeriod" dxfId="30" priority="6" timePeriod="tomorrow">
      <formula>FLOOR(B3,1)=TODAY()+1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3B8F2D-C7C8-4BFA-A9F2-18B9A42467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Final</vt:lpstr>
      <vt:lpstr>Timeline</vt:lpstr>
      <vt:lpstr>Dam</vt:lpstr>
    </vt:vector>
  </TitlesOfParts>
  <Manager/>
  <Company>École Nationale Vétérinaire de Toulouse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Quentin Garrigues</dc:creator>
  <cp:keywords/>
  <dc:description/>
  <cp:lastModifiedBy>Jean-Eric</cp:lastModifiedBy>
  <cp:revision/>
  <dcterms:created xsi:type="dcterms:W3CDTF">2020-10-22T07:47:03Z</dcterms:created>
  <dcterms:modified xsi:type="dcterms:W3CDTF">2020-10-27T09:01:30Z</dcterms:modified>
  <cp:category/>
  <cp:contentStatus/>
</cp:coreProperties>
</file>