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215919F-0DE3-4C15-B6B6-52BE17073D8C}" xr6:coauthVersionLast="45" xr6:coauthVersionMax="45" xr10:uidLastSave="{00000000-0000-0000-0000-000000000000}"/>
  <bookViews>
    <workbookView xWindow="-120" yWindow="-120" windowWidth="24240" windowHeight="13740" xr2:uid="{43E36613-6D55-483B-BF4C-42516F8299C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  <c r="G4" i="1"/>
  <c r="F1" i="1" l="1"/>
  <c r="F4" i="1" s="1"/>
</calcChain>
</file>

<file path=xl/sharedStrings.xml><?xml version="1.0" encoding="utf-8"?>
<sst xmlns="http://schemas.openxmlformats.org/spreadsheetml/2006/main" count="15" uniqueCount="15">
  <si>
    <t>Audit appros</t>
  </si>
  <si>
    <t>Audit projets</t>
  </si>
  <si>
    <t>Audit méthodes</t>
  </si>
  <si>
    <t>Audit réception magasin</t>
  </si>
  <si>
    <t>Audit atelier machines</t>
  </si>
  <si>
    <t>Audit atelier convoyeurs</t>
  </si>
  <si>
    <t>Audit expéditions</t>
  </si>
  <si>
    <t>Audit RH</t>
  </si>
  <si>
    <t>Audit Infrastructures</t>
  </si>
  <si>
    <t>Audit infirmerie</t>
  </si>
  <si>
    <t xml:space="preserve">Audit système SSE </t>
  </si>
  <si>
    <t>Couverture du référentiel</t>
  </si>
  <si>
    <t>Date réalisation</t>
  </si>
  <si>
    <t>Périmètre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</si>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</sst>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1" applyNumberFormat="1" applyFont="1"/>
    <xf numFmtId="14" fontId="0" fillId="0" borderId="0" xfId="0" applyNumberFormat="1"/>
    <xf numFmtId="0" fontId="0" fillId="0" borderId="0" xfId="0" applyAlignment="1">
      <alignment vertical="top" wrapText="1"/>
    </xf>
  </cellXfs>
  <cellStyles count="2">
    <cellStyle name="Normal" xfId="0" builtinId="0"/>
    <cellStyle name="Percent" xfId="1" builtinId="5"/>
  </cellStyles>
  <dxfs count="5">
    <dxf>
      <alignment horizontal="general" vertical="top" textRotation="0" wrapText="1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%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B1DBAD1-DBE3-449C-9C52-8CAAD3F6A152}">
      <tableStyleElement type="wholeTable" dxfId="4"/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2F8FDF-EDBD-4EE7-AFF7-BA32E49E0D99}" name="Table1" displayName="Table1" ref="A1:D12" totalsRowShown="0" headerRowDxfId="0">
  <autoFilter ref="A1:D12" xr:uid="{618BADBB-1EA7-41CC-A615-B493AD2B7123}"/>
  <tableColumns count="4">
    <tableColumn id="1" xr3:uid="{BF8EF702-2486-4913-BFF3-E98BD8437F62}" name="#"/>
    <tableColumn id="2" xr3:uid="{3A06EF32-EDD3-4C86-9BF1-D7E7FA188B5A}" name="Périmètre"/>
    <tableColumn id="3" xr3:uid="{4B78958C-CFE2-4216-8E20-C13D56F09905}" name="Couverture du référentiel" dataDxfId="2" dataCellStyle="Percent"/>
    <tableColumn id="4" xr3:uid="{78B867C2-1E8D-42A0-A23C-799279D4C160}" name="Date réalisation" data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7C03C-49F5-4284-A683-369F9D2FC718}">
  <dimension ref="A1:G13"/>
  <sheetViews>
    <sheetView showGridLines="0" tabSelected="1" workbookViewId="0">
      <selection activeCell="G4" sqref="G4"/>
    </sheetView>
  </sheetViews>
  <sheetFormatPr defaultColWidth="11.42578125" defaultRowHeight="15" x14ac:dyDescent="0.25"/>
  <cols>
    <col min="1" max="1" width="4.28515625" bestFit="1" customWidth="1"/>
    <col min="2" max="2" width="23.140625" bestFit="1" customWidth="1"/>
    <col min="3" max="3" width="17" customWidth="1"/>
    <col min="4" max="4" width="13.85546875" customWidth="1"/>
    <col min="5" max="5" width="22" customWidth="1"/>
  </cols>
  <sheetData>
    <row r="1" spans="1:7" ht="30" x14ac:dyDescent="0.25">
      <c r="A1" s="3" t="s">
        <v>14</v>
      </c>
      <c r="B1" s="3" t="s">
        <v>13</v>
      </c>
      <c r="C1" s="3" t="s">
        <v>11</v>
      </c>
      <c r="D1" s="3" t="s">
        <v>12</v>
      </c>
      <c r="F1" s="2">
        <f ca="1">TODAY()-365</f>
        <v>43723</v>
      </c>
    </row>
    <row r="2" spans="1:7" ht="15" customHeight="1" x14ac:dyDescent="0.25">
      <c r="A2">
        <v>4</v>
      </c>
      <c r="B2" t="s">
        <v>3</v>
      </c>
      <c r="C2" s="1">
        <v>0.13698630136986301</v>
      </c>
      <c r="D2" s="2">
        <v>43598</v>
      </c>
      <c r="F2" s="2">
        <f ca="1">TODAY()</f>
        <v>44088</v>
      </c>
    </row>
    <row r="3" spans="1:7" ht="15.75" customHeight="1" x14ac:dyDescent="0.25">
      <c r="A3">
        <v>7</v>
      </c>
      <c r="B3" t="s">
        <v>6</v>
      </c>
      <c r="C3" s="1">
        <v>0.13698630136986301</v>
      </c>
      <c r="D3" s="2">
        <v>43598</v>
      </c>
    </row>
    <row r="4" spans="1:7" ht="15.75" customHeight="1" x14ac:dyDescent="0.25">
      <c r="A4">
        <v>3</v>
      </c>
      <c r="B4" t="s">
        <v>2</v>
      </c>
      <c r="C4" s="1">
        <v>5.4794520547945202E-2</v>
      </c>
      <c r="D4" s="2">
        <v>43633</v>
      </c>
      <c r="F4" s="1">
        <f ca="1">SUMIFS(Table1[Couverture du référentiel],Table1[Date réalisation],"&gt;"&amp;F1,Table1[Date réalisation],"&lt;="&amp;F2)</f>
        <v>0.42465753424657532</v>
      </c>
      <c r="G4" t="str">
        <f ca="1">_xlfn.FORMULATEXT(F4)</f>
        <v>=SUMIFS(Table1[Couverture du référentiel];Table1[Date réalisation];"&gt;"&amp;F1;Table1[Date réalisation];"&lt;="&amp;F2)</v>
      </c>
    </row>
    <row r="5" spans="1:7" ht="15.75" customHeight="1" x14ac:dyDescent="0.25">
      <c r="A5">
        <v>8</v>
      </c>
      <c r="B5" t="s">
        <v>7</v>
      </c>
      <c r="C5" s="1">
        <v>5.4794520547945202E-2</v>
      </c>
      <c r="D5" s="2">
        <v>43638</v>
      </c>
    </row>
    <row r="6" spans="1:7" ht="15.75" customHeight="1" x14ac:dyDescent="0.25">
      <c r="A6">
        <v>9</v>
      </c>
      <c r="B6" t="s">
        <v>8</v>
      </c>
      <c r="C6" s="1">
        <v>8.2191780821917804E-2</v>
      </c>
      <c r="D6" s="2">
        <v>43713</v>
      </c>
    </row>
    <row r="7" spans="1:7" ht="15.75" customHeight="1" x14ac:dyDescent="0.25">
      <c r="A7">
        <v>11</v>
      </c>
      <c r="B7" t="s">
        <v>10</v>
      </c>
      <c r="C7" s="1">
        <v>0.1095890410958904</v>
      </c>
      <c r="D7" s="2">
        <v>43719</v>
      </c>
    </row>
    <row r="8" spans="1:7" ht="15.75" customHeight="1" x14ac:dyDescent="0.25">
      <c r="A8">
        <v>6</v>
      </c>
      <c r="B8" t="s">
        <v>5</v>
      </c>
      <c r="C8" s="1">
        <v>0.13698630136986301</v>
      </c>
      <c r="D8" s="2">
        <v>43792</v>
      </c>
    </row>
    <row r="9" spans="1:7" ht="15.75" customHeight="1" x14ac:dyDescent="0.25">
      <c r="A9">
        <v>10</v>
      </c>
      <c r="B9" t="s">
        <v>9</v>
      </c>
      <c r="C9" s="1">
        <v>6.8493150684931503E-2</v>
      </c>
      <c r="D9" s="2">
        <v>43844</v>
      </c>
    </row>
    <row r="10" spans="1:7" ht="15.75" customHeight="1" x14ac:dyDescent="0.25">
      <c r="A10">
        <v>2</v>
      </c>
      <c r="B10" t="s">
        <v>1</v>
      </c>
      <c r="C10" s="1">
        <v>4.1095890410958902E-2</v>
      </c>
      <c r="D10" s="2">
        <v>43851</v>
      </c>
    </row>
    <row r="11" spans="1:7" ht="15.75" customHeight="1" x14ac:dyDescent="0.25">
      <c r="A11">
        <v>5</v>
      </c>
      <c r="B11" t="s">
        <v>4</v>
      </c>
      <c r="C11" s="1">
        <v>0.13698630136986301</v>
      </c>
      <c r="D11" s="2">
        <v>43864</v>
      </c>
    </row>
    <row r="12" spans="1:7" ht="15.75" customHeight="1" x14ac:dyDescent="0.25">
      <c r="A12">
        <v>1</v>
      </c>
      <c r="B12" t="s">
        <v>0</v>
      </c>
      <c r="C12" s="1">
        <v>4.1095890410958902E-2</v>
      </c>
      <c r="D12" s="2">
        <v>44087</v>
      </c>
    </row>
    <row r="13" spans="1:7" ht="15.75" customHeight="1" x14ac:dyDescent="0.25"/>
  </sheetData>
  <pageMargins left="0.7" right="0.7" top="0.75" bottom="0.75" header="0.3" footer="0.3"/>
  <pageSetup paperSize="9" orientation="portrait" r:id="rId1"/>
  <headerFooter>
    <oddFooter>&amp;C&amp;1#&amp;"Arial"&amp;9&amp;K7f7f7fGeneral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SIDEL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Gstalter, Line</dc:creator>
  <cp:lastModifiedBy>Jean-Eric</cp:lastModifiedBy>
  <dcterms:created xsi:type="dcterms:W3CDTF">2020-09-14T15:19:38Z</dcterms:created>
  <dcterms:modified xsi:type="dcterms:W3CDTF">2020-09-14T15:42:16Z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iteId">
    <vt:lpwstr>2390cbd1-e663-4321-bc93-ba298637ce52</vt:lpwstr>
  </property>
  <property fmtid="{D5CDD505-2E9C-101B-9397-08002B2CF9AE}" pid="4" name="MSIP_Label_94480757-a570-4f64-84e7-c5b3ffe9d573_Owner">
    <vt:lpwstr>Line.Gstalter@gebocermex.com</vt:lpwstr>
  </property>
  <property fmtid="{D5CDD505-2E9C-101B-9397-08002B2CF9AE}" pid="5" name="MSIP_Label_94480757-a570-4f64-84e7-c5b3ffe9d573_SetDate">
    <vt:lpwstr>2020-09-14T15:29:19.3278637Z</vt:lpwstr>
  </property>
  <property fmtid="{D5CDD505-2E9C-101B-9397-08002B2CF9AE}" pid="6" name="MSIP_Label_94480757-a570-4f64-84e7-c5b3ffe9d573_Name">
    <vt:lpwstr>General</vt:lpwstr>
  </property>
  <property fmtid="{D5CDD505-2E9C-101B-9397-08002B2CF9AE}" pid="7" name="MSIP_Label_94480757-a570-4f64-84e7-c5b3ffe9d573_Application">
    <vt:lpwstr>Microsoft Azure Information Protection</vt:lpwstr>
  </property>
  <property fmtid="{D5CDD505-2E9C-101B-9397-08002B2CF9AE}" pid="8" name="MSIP_Label_94480757-a570-4f64-84e7-c5b3ffe9d573_Extended_MSFT_Method">
    <vt:lpwstr>Automatic</vt:lpwstr>
  </property>
  <property fmtid="{D5CDD505-2E9C-101B-9397-08002B2CF9AE}" pid="9" name="Sensitivity">
    <vt:lpwstr>General</vt:lpwstr>
  </property>
</Properties>
</file>