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11A86B3-5C10-4DD1-B740-41FA9E9FC21D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AVIS" sheetId="5" r:id="rId1"/>
    <sheet name="ANNUEL" sheetId="2" r:id="rId2"/>
  </sheets>
  <definedNames>
    <definedName name="_xlnm._FilterDatabase" localSheetId="1" hidden="1">ANNUEL!$A$1:$G$17</definedName>
    <definedName name="INFOS">#REF!</definedName>
    <definedName name="_xlnm.Print_Area" localSheetId="0">AVIS!$A$1:$B$11</definedName>
  </definedNames>
  <calcPr calcId="191029" concurrentCalc="0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5" l="1"/>
  <c r="A5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611678-A569-42A6-8C8E-00CE90201BB1}" keepAlive="1" name="Requête - RECAP" description="Connexion à la requête « RECAP » dans le classeur." type="5" refreshedVersion="6" background="1" saveData="1">
    <dbPr connection="Provider=Microsoft.Mashup.OleDb.1;Data Source=$Workbook$;Location=RECAP;Extended Properties=&quot;&quot;" command="SELECT * FROM [RECAP]"/>
  </connection>
</connections>
</file>

<file path=xl/sharedStrings.xml><?xml version="1.0" encoding="utf-8"?>
<sst xmlns="http://schemas.openxmlformats.org/spreadsheetml/2006/main" count="96" uniqueCount="59">
  <si>
    <t>IDENTIFIANT</t>
  </si>
  <si>
    <t>MP008</t>
  </si>
  <si>
    <t>MP009</t>
  </si>
  <si>
    <t>MP011</t>
  </si>
  <si>
    <t>MP012</t>
  </si>
  <si>
    <t>MODALITE</t>
  </si>
  <si>
    <t>ESPECES</t>
  </si>
  <si>
    <t>KR001/020</t>
  </si>
  <si>
    <t>CHEQUE_VIREMENT</t>
  </si>
  <si>
    <t>MP160</t>
  </si>
  <si>
    <t>MP060</t>
  </si>
  <si>
    <t>MP100</t>
  </si>
  <si>
    <t>MP045</t>
  </si>
  <si>
    <t>7562  COTISATION 01</t>
  </si>
  <si>
    <t>MP050</t>
  </si>
  <si>
    <t>MP014</t>
  </si>
  <si>
    <t>MP015</t>
  </si>
  <si>
    <t>MP018</t>
  </si>
  <si>
    <t>LIFA</t>
  </si>
  <si>
    <t>BABIL</t>
  </si>
  <si>
    <t>RITA</t>
  </si>
  <si>
    <t>MASEM</t>
  </si>
  <si>
    <t>PATRICK</t>
  </si>
  <si>
    <t xml:space="preserve">YOUSFI </t>
  </si>
  <si>
    <t>MOUZDA</t>
  </si>
  <si>
    <t>SLEMHI</t>
  </si>
  <si>
    <t>HAMIDAN</t>
  </si>
  <si>
    <t>ABOUTOLIH</t>
  </si>
  <si>
    <t>7563 COTISATION 02</t>
  </si>
  <si>
    <t>MONTANT</t>
  </si>
  <si>
    <t>NOM</t>
  </si>
  <si>
    <t>LIBELLE</t>
  </si>
  <si>
    <t>KR001/030</t>
  </si>
  <si>
    <t>KR001/035</t>
  </si>
  <si>
    <t>KR001/046</t>
  </si>
  <si>
    <t>KR002/112</t>
  </si>
  <si>
    <t>KR002/125</t>
  </si>
  <si>
    <t>KR003/161</t>
  </si>
  <si>
    <t>KR002/170</t>
  </si>
  <si>
    <t>KR003/171</t>
  </si>
  <si>
    <t>KR002/186</t>
  </si>
  <si>
    <t>KR002/189</t>
  </si>
  <si>
    <t>KR002/229</t>
  </si>
  <si>
    <t>KR001/235</t>
  </si>
  <si>
    <t>KR001/245</t>
  </si>
  <si>
    <t>KR003/248</t>
  </si>
  <si>
    <t>KR002/250</t>
  </si>
  <si>
    <t>ZITA</t>
  </si>
  <si>
    <t>MP118</t>
  </si>
  <si>
    <t>AVIS DE COTISATION ANNUELLE</t>
  </si>
  <si>
    <t>DATE OPERATION</t>
  </si>
  <si>
    <t>REFERENCE</t>
  </si>
  <si>
    <t>Détail</t>
  </si>
  <si>
    <t xml:space="preserve">Cotisation annuelle </t>
  </si>
  <si>
    <t xml:space="preserve">Total cotisé </t>
  </si>
  <si>
    <t xml:space="preserve">Dernière opération </t>
  </si>
  <si>
    <t xml:space="preserve">Total dû </t>
  </si>
  <si>
    <t>(Tous)</t>
  </si>
  <si>
    <t xml:space="preserve">Nombres de cotisations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</si>
</sst>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\ &quot;€&quot;;[Red]\-#,##0\ &quot;€&quot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0"/>
      <color rgb="FF7F7F7F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vertical="top" wrapText="1"/>
    </xf>
    <xf numFmtId="0" fontId="4" fillId="0" borderId="0" xfId="17"/>
    <xf numFmtId="164" fontId="0" fillId="0" borderId="0" xfId="0" applyNumberFormat="1"/>
    <xf numFmtId="0" fontId="5" fillId="0" borderId="0" xfId="0" applyFont="1"/>
  </cellXfs>
  <cellStyles count="1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  <cellStyle name="Texte explicatif" xfId="17" builtinId="53"/>
  </cellStyles>
  <dxfs count="7">
    <dxf>
      <numFmt numFmtId="19" formatCode="dd/mm/yyyy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general" vertical="top" textRotation="0" wrapText="1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8B8C4EB7-CB58-4F99-9BCB-FD3656EEB1B1}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PDFs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74.892999189811" backgroundQuery="1" missingItemsLimit="0" createdVersion="6" refreshedVersion="6" minRefreshableVersion="3" recordCount="13" xr:uid="{2913B7C3-F8B8-43F8-BF08-2909223038DE}">
  <cacheSource type="external" connectionId="1"/>
  <cacheFields count="7">
    <cacheField name="IDENTIFIANT" numFmtId="0">
      <sharedItems count="13">
        <s v="MP008"/>
        <s v="MP009"/>
        <s v="MP011"/>
        <s v="MP012"/>
        <s v="MP014"/>
        <s v="MP015"/>
        <s v="MP018"/>
        <s v="MP045"/>
        <s v="MP050"/>
        <s v="MP060"/>
        <s v="MP100"/>
        <s v="MP118"/>
        <s v="MP160"/>
      </sharedItems>
    </cacheField>
    <cacheField name="NOM" numFmtId="0">
      <sharedItems count="11">
        <s v="RITA"/>
        <s v="ABOUTOLIH"/>
        <s v="LIFA"/>
        <s v="BABIL"/>
        <s v="MASEM"/>
        <s v="PATRICK"/>
        <s v="YOUSFI "/>
        <s v="HAMIDAN"/>
        <s v="MOUZDA"/>
        <s v="SLEMHI"/>
        <s v="ZITA"/>
      </sharedItems>
    </cacheField>
    <cacheField name="Nombre de cotisations" numFmtId="0">
      <sharedItems containsSemiMixedTypes="0" containsString="0" containsNumber="1" containsInteger="1" minValue="1" maxValue="2" count="2">
        <n v="2"/>
        <n v="1"/>
      </sharedItems>
    </cacheField>
    <cacheField name="Dernière opération" numFmtId="0">
      <sharedItems containsSemiMixedTypes="0" containsNonDate="0" containsDate="1" containsString="0" minDate="2020-02-01T00:00:00" maxDate="2020-04-03T00:00:00" count="6">
        <d v="2020-04-01T00:00:00"/>
        <d v="2020-04-02T00:00:00"/>
        <d v="2020-03-01T00:00:00"/>
        <d v="2020-02-06T00:00:00"/>
        <d v="2020-03-02T00:00:00"/>
        <d v="2020-02-01T00:00:00"/>
      </sharedItems>
    </cacheField>
    <cacheField name="Total cotisé" numFmtId="0">
      <sharedItems containsSemiMixedTypes="0" containsString="0" containsNumber="1" containsInteger="1" minValue="20" maxValue="70" count="9">
        <n v="50"/>
        <n v="65"/>
        <n v="70"/>
        <n v="55"/>
        <n v="20"/>
        <n v="60"/>
        <n v="30"/>
        <n v="40"/>
        <n v="25"/>
      </sharedItems>
    </cacheField>
    <cacheField name="Cotisation annuelle" numFmtId="0">
      <sharedItems containsSemiMixedTypes="0" containsString="0" containsNumber="1" containsInteger="1" minValue="80" maxValue="260" count="9">
        <n v="100"/>
        <n v="260"/>
        <n v="140"/>
        <n v="110"/>
        <n v="80"/>
        <n v="240"/>
        <n v="200"/>
        <n v="120"/>
        <n v="160"/>
      </sharedItems>
    </cacheField>
    <cacheField name="Total dû" numFmtId="0">
      <sharedItems containsSemiMixedTypes="0" containsString="0" containsNumber="1" containsInteger="1" minValue="50" maxValue="195" count="10">
        <n v="50"/>
        <n v="195"/>
        <n v="70"/>
        <n v="55"/>
        <n v="60"/>
        <n v="180"/>
        <n v="150"/>
        <n v="90"/>
        <n v="120"/>
        <n v="7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  <x v="0"/>
    <x v="0"/>
    <x v="0"/>
    <x v="0"/>
  </r>
  <r>
    <x v="1"/>
    <x v="1"/>
    <x v="1"/>
    <x v="1"/>
    <x v="1"/>
    <x v="1"/>
    <x v="1"/>
  </r>
  <r>
    <x v="2"/>
    <x v="2"/>
    <x v="0"/>
    <x v="2"/>
    <x v="2"/>
    <x v="2"/>
    <x v="2"/>
  </r>
  <r>
    <x v="3"/>
    <x v="3"/>
    <x v="0"/>
    <x v="0"/>
    <x v="3"/>
    <x v="3"/>
    <x v="3"/>
  </r>
  <r>
    <x v="4"/>
    <x v="4"/>
    <x v="1"/>
    <x v="3"/>
    <x v="4"/>
    <x v="4"/>
    <x v="4"/>
  </r>
  <r>
    <x v="5"/>
    <x v="5"/>
    <x v="1"/>
    <x v="2"/>
    <x v="4"/>
    <x v="4"/>
    <x v="4"/>
  </r>
  <r>
    <x v="6"/>
    <x v="6"/>
    <x v="1"/>
    <x v="4"/>
    <x v="5"/>
    <x v="5"/>
    <x v="5"/>
  </r>
  <r>
    <x v="7"/>
    <x v="7"/>
    <x v="1"/>
    <x v="0"/>
    <x v="0"/>
    <x v="6"/>
    <x v="6"/>
  </r>
  <r>
    <x v="8"/>
    <x v="8"/>
    <x v="1"/>
    <x v="5"/>
    <x v="6"/>
    <x v="7"/>
    <x v="7"/>
  </r>
  <r>
    <x v="9"/>
    <x v="8"/>
    <x v="1"/>
    <x v="0"/>
    <x v="7"/>
    <x v="8"/>
    <x v="8"/>
  </r>
  <r>
    <x v="10"/>
    <x v="9"/>
    <x v="1"/>
    <x v="0"/>
    <x v="7"/>
    <x v="8"/>
    <x v="8"/>
  </r>
  <r>
    <x v="11"/>
    <x v="10"/>
    <x v="1"/>
    <x v="2"/>
    <x v="6"/>
    <x v="7"/>
    <x v="7"/>
  </r>
  <r>
    <x v="12"/>
    <x v="6"/>
    <x v="1"/>
    <x v="0"/>
    <x v="8"/>
    <x v="0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5BF48A-C170-4AD6-AA50-634278537FB2}" name="Tableau croisé dynamique1" cacheId="12" dataOnRows="1" applyNumberFormats="0" applyBorderFormats="0" applyFontFormats="0" applyPatternFormats="0" applyAlignmentFormats="0" applyWidthHeightFormats="1" dataCaption="Détail" updatedVersion="6" minRefreshableVersion="3" rowGrandTotals="0" colGrandTotals="0" itemPrintTitles="1" createdVersion="6" indent="0" compact="0" compactData="0" multipleFieldFilters="0" fieldListSortAscending="1">
  <location ref="A6:B11" firstHeaderRow="1" firstDataRow="1" firstDataCol="1" rowPageCount="1" colPageCount="1"/>
  <pivotFields count="7">
    <pivotField compact="0" outline="0" showAll="0"/>
    <pivotField axis="axisPage" compact="0" outline="0" showAll="0">
      <items count="12">
        <item x="1"/>
        <item x="3"/>
        <item x="7"/>
        <item x="2"/>
        <item x="4"/>
        <item x="8"/>
        <item x="5"/>
        <item x="0"/>
        <item x="9"/>
        <item x="6"/>
        <item x="10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1">
    <field x="-2"/>
  </rowFields>
  <rowItems count="5">
    <i>
      <x/>
    </i>
    <i i="1">
      <x v="1"/>
    </i>
    <i i="2">
      <x v="2"/>
    </i>
    <i i="3">
      <x v="3"/>
    </i>
    <i i="4">
      <x v="4"/>
    </i>
  </rowItems>
  <colItems count="1">
    <i/>
  </colItems>
  <pageFields count="1">
    <pageField fld="1" hier="-1"/>
  </pageFields>
  <dataFields count="5">
    <dataField name="Nombres de cotisations " fld="2" baseField="0" baseItem="412262920"/>
    <dataField name="Dernière opération " fld="3" subtotal="max" baseField="0" baseItem="636659480" numFmtId="14"/>
    <dataField name="Cotisation annuelle " fld="5" baseField="0" baseItem="636659480" numFmtId="164"/>
    <dataField name="Total cotisé " fld="4" baseField="0" baseItem="636659480" numFmtId="164"/>
    <dataField name="Total dû " fld="6" baseField="0" baseItem="636659480" numFmtId="164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CAP" displayName="RECAP" ref="A1:G17" totalsRowShown="0" headerRowDxfId="4" headerRowBorderDxfId="3" tableBorderDxfId="2" totalsRowBorderDxfId="1" headerRowCellStyle="Normal" dataCellStyle="Normal">
  <autoFilter ref="A1:G17" xr:uid="{00000000-0009-0000-0100-000001000000}"/>
  <tableColumns count="7">
    <tableColumn id="1" xr3:uid="{00000000-0010-0000-0000-000001000000}" name="DATE OPERATION" dataDxfId="0" dataCellStyle="Normal"/>
    <tableColumn id="2" xr3:uid="{00000000-0010-0000-0000-000002000000}" name="LIBELLE" dataCellStyle="Normal"/>
    <tableColumn id="3" xr3:uid="{00000000-0010-0000-0000-000003000000}" name="IDENTIFIANT" dataCellStyle="Normal"/>
    <tableColumn id="4" xr3:uid="{00000000-0010-0000-0000-000004000000}" name="NOM" dataCellStyle="Normal"/>
    <tableColumn id="5" xr3:uid="{00000000-0010-0000-0000-000005000000}" name="MONTANT" dataCellStyle="Normal"/>
    <tableColumn id="6" xr3:uid="{00000000-0010-0000-0000-000006000000}" name="MODALITE" dataCellStyle="Normal"/>
    <tableColumn id="7" xr3:uid="{00000000-0010-0000-0000-000007000000}" name="REFERENCE" dataCellStyle="Normal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BDFBE-CFB6-45F6-8147-B6D18E714A6E}">
  <sheetPr codeName="Feuil3"/>
  <dimension ref="A1:B11"/>
  <sheetViews>
    <sheetView showGridLines="0" tabSelected="1" workbookViewId="0">
      <selection activeCell="D9" sqref="D9"/>
    </sheetView>
  </sheetViews>
  <sheetFormatPr baseColWidth="10" defaultRowHeight="15" x14ac:dyDescent="0.25"/>
  <cols>
    <col min="1" max="1" width="21.7109375" bestFit="1" customWidth="1"/>
    <col min="2" max="2" width="17.42578125" customWidth="1"/>
  </cols>
  <sheetData>
    <row r="1" spans="1:2" ht="18.75" x14ac:dyDescent="0.3">
      <c r="A1" s="7" t="s">
        <v>49</v>
      </c>
    </row>
    <row r="2" spans="1:2" x14ac:dyDescent="0.25">
      <c r="A2" s="5" t="str">
        <f ca="1">"situation au "&amp;TEXT(TODAY(),"jjjj jj mmmm aaaa")</f>
        <v>situation au lundi 31 août 2020</v>
      </c>
    </row>
    <row r="4" spans="1:2" x14ac:dyDescent="0.25">
      <c r="A4" s="1" t="s">
        <v>30</v>
      </c>
      <c r="B4" t="s">
        <v>57</v>
      </c>
    </row>
    <row r="5" spans="1:2" x14ac:dyDescent="0.25">
      <c r="A5" s="5" t="str">
        <f>IFERROR("Identifiant : "&amp;INDEX(RECAP[IDENTIFIANT],MATCH(AVIS!B4,RECAP[NOM],0)),"")</f>
        <v/>
      </c>
    </row>
    <row r="6" spans="1:2" x14ac:dyDescent="0.25">
      <c r="A6" s="1" t="s">
        <v>52</v>
      </c>
    </row>
    <row r="7" spans="1:2" x14ac:dyDescent="0.25">
      <c r="A7" t="s">
        <v>58</v>
      </c>
      <c r="B7" s="2">
        <v>16</v>
      </c>
    </row>
    <row r="8" spans="1:2" x14ac:dyDescent="0.25">
      <c r="A8" t="s">
        <v>55</v>
      </c>
      <c r="B8" s="3">
        <v>43923</v>
      </c>
    </row>
    <row r="9" spans="1:2" x14ac:dyDescent="0.25">
      <c r="A9" t="s">
        <v>53</v>
      </c>
      <c r="B9" s="6">
        <v>1870</v>
      </c>
    </row>
    <row r="10" spans="1:2" x14ac:dyDescent="0.25">
      <c r="A10" t="s">
        <v>54</v>
      </c>
      <c r="B10" s="6">
        <v>555</v>
      </c>
    </row>
    <row r="11" spans="1:2" x14ac:dyDescent="0.25">
      <c r="A11" t="s">
        <v>56</v>
      </c>
      <c r="B11" s="6">
        <v>1315</v>
      </c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CreatePDFs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7"/>
  <sheetViews>
    <sheetView showGridLines="0" workbookViewId="0">
      <selection activeCell="H3" sqref="H3"/>
    </sheetView>
  </sheetViews>
  <sheetFormatPr baseColWidth="10" defaultRowHeight="15" x14ac:dyDescent="0.25"/>
  <cols>
    <col min="1" max="1" width="12.7109375" customWidth="1"/>
    <col min="2" max="2" width="20.7109375" bestFit="1" customWidth="1"/>
    <col min="3" max="3" width="12.7109375" customWidth="1"/>
    <col min="4" max="4" width="11.7109375" bestFit="1" customWidth="1"/>
    <col min="5" max="5" width="11.28515625" customWidth="1"/>
    <col min="6" max="6" width="18.42578125" bestFit="1" customWidth="1"/>
    <col min="7" max="7" width="13.85546875" customWidth="1"/>
  </cols>
  <sheetData>
    <row r="1" spans="1:7" ht="29.1" customHeight="1" x14ac:dyDescent="0.25">
      <c r="A1" s="4" t="s">
        <v>50</v>
      </c>
      <c r="B1" s="4" t="s">
        <v>31</v>
      </c>
      <c r="C1" s="4" t="s">
        <v>0</v>
      </c>
      <c r="D1" s="4" t="s">
        <v>30</v>
      </c>
      <c r="E1" s="4" t="s">
        <v>29</v>
      </c>
      <c r="F1" s="4" t="s">
        <v>5</v>
      </c>
      <c r="G1" s="4" t="s">
        <v>51</v>
      </c>
    </row>
    <row r="2" spans="1:7" x14ac:dyDescent="0.25">
      <c r="A2" s="3">
        <v>43865</v>
      </c>
      <c r="B2" t="s">
        <v>13</v>
      </c>
      <c r="C2" t="s">
        <v>1</v>
      </c>
      <c r="D2" t="s">
        <v>20</v>
      </c>
      <c r="E2">
        <v>30</v>
      </c>
      <c r="F2" t="s">
        <v>6</v>
      </c>
      <c r="G2" t="s">
        <v>34</v>
      </c>
    </row>
    <row r="3" spans="1:7" x14ac:dyDescent="0.25">
      <c r="A3" s="3">
        <v>43922</v>
      </c>
      <c r="B3" t="s">
        <v>28</v>
      </c>
      <c r="C3" t="s">
        <v>1</v>
      </c>
      <c r="D3" t="s">
        <v>20</v>
      </c>
      <c r="E3">
        <v>20</v>
      </c>
      <c r="F3" t="s">
        <v>6</v>
      </c>
      <c r="G3" t="s">
        <v>40</v>
      </c>
    </row>
    <row r="4" spans="1:7" x14ac:dyDescent="0.25">
      <c r="A4" s="3">
        <v>43923</v>
      </c>
      <c r="B4" t="s">
        <v>28</v>
      </c>
      <c r="C4" t="s">
        <v>2</v>
      </c>
      <c r="D4" t="s">
        <v>27</v>
      </c>
      <c r="E4">
        <v>65</v>
      </c>
      <c r="F4" t="s">
        <v>6</v>
      </c>
      <c r="G4" t="s">
        <v>46</v>
      </c>
    </row>
    <row r="5" spans="1:7" x14ac:dyDescent="0.25">
      <c r="A5" s="3">
        <v>43862</v>
      </c>
      <c r="B5" t="s">
        <v>13</v>
      </c>
      <c r="C5" t="s">
        <v>3</v>
      </c>
      <c r="D5" t="s">
        <v>18</v>
      </c>
      <c r="E5">
        <v>30</v>
      </c>
      <c r="F5" t="s">
        <v>6</v>
      </c>
      <c r="G5" t="s">
        <v>32</v>
      </c>
    </row>
    <row r="6" spans="1:7" x14ac:dyDescent="0.25">
      <c r="A6" s="3">
        <v>43891</v>
      </c>
      <c r="B6" t="s">
        <v>28</v>
      </c>
      <c r="C6" t="s">
        <v>3</v>
      </c>
      <c r="D6" t="s">
        <v>18</v>
      </c>
      <c r="E6">
        <v>40</v>
      </c>
      <c r="F6" t="s">
        <v>8</v>
      </c>
      <c r="G6" t="s">
        <v>37</v>
      </c>
    </row>
    <row r="7" spans="1:7" x14ac:dyDescent="0.25">
      <c r="A7" s="3">
        <v>43864</v>
      </c>
      <c r="B7" t="s">
        <v>13</v>
      </c>
      <c r="C7" t="s">
        <v>4</v>
      </c>
      <c r="D7" t="s">
        <v>19</v>
      </c>
      <c r="E7">
        <v>30</v>
      </c>
      <c r="F7" t="s">
        <v>6</v>
      </c>
      <c r="G7" t="s">
        <v>33</v>
      </c>
    </row>
    <row r="8" spans="1:7" x14ac:dyDescent="0.25">
      <c r="A8" s="3">
        <v>43922</v>
      </c>
      <c r="B8" t="s">
        <v>28</v>
      </c>
      <c r="C8" t="s">
        <v>4</v>
      </c>
      <c r="D8" t="s">
        <v>19</v>
      </c>
      <c r="E8">
        <v>25</v>
      </c>
      <c r="F8" t="s">
        <v>8</v>
      </c>
      <c r="G8" t="s">
        <v>45</v>
      </c>
    </row>
    <row r="9" spans="1:7" x14ac:dyDescent="0.25">
      <c r="A9" s="3">
        <v>43867</v>
      </c>
      <c r="B9" t="s">
        <v>13</v>
      </c>
      <c r="C9" t="s">
        <v>15</v>
      </c>
      <c r="D9" t="s">
        <v>21</v>
      </c>
      <c r="E9">
        <v>20</v>
      </c>
      <c r="F9" t="s">
        <v>8</v>
      </c>
      <c r="G9" t="s">
        <v>35</v>
      </c>
    </row>
    <row r="10" spans="1:7" x14ac:dyDescent="0.25">
      <c r="A10" s="3">
        <v>43891</v>
      </c>
      <c r="B10" t="s">
        <v>28</v>
      </c>
      <c r="C10" t="s">
        <v>16</v>
      </c>
      <c r="D10" t="s">
        <v>22</v>
      </c>
      <c r="E10">
        <v>20</v>
      </c>
      <c r="F10" t="s">
        <v>6</v>
      </c>
      <c r="G10" t="s">
        <v>36</v>
      </c>
    </row>
    <row r="11" spans="1:7" x14ac:dyDescent="0.25">
      <c r="A11" s="3">
        <v>43892</v>
      </c>
      <c r="B11" t="s">
        <v>28</v>
      </c>
      <c r="C11" t="s">
        <v>17</v>
      </c>
      <c r="D11" t="s">
        <v>23</v>
      </c>
      <c r="E11">
        <v>60</v>
      </c>
      <c r="F11" t="s">
        <v>6</v>
      </c>
      <c r="G11" t="s">
        <v>39</v>
      </c>
    </row>
    <row r="12" spans="1:7" x14ac:dyDescent="0.25">
      <c r="A12" s="3">
        <v>43922</v>
      </c>
      <c r="B12" t="s">
        <v>28</v>
      </c>
      <c r="C12" t="s">
        <v>12</v>
      </c>
      <c r="D12" t="s">
        <v>26</v>
      </c>
      <c r="E12">
        <v>50</v>
      </c>
      <c r="F12" t="s">
        <v>6</v>
      </c>
      <c r="G12" t="s">
        <v>44</v>
      </c>
    </row>
    <row r="13" spans="1:7" x14ac:dyDescent="0.25">
      <c r="A13" s="3">
        <v>43862</v>
      </c>
      <c r="B13" t="s">
        <v>13</v>
      </c>
      <c r="C13" t="s">
        <v>14</v>
      </c>
      <c r="D13" t="s">
        <v>24</v>
      </c>
      <c r="E13">
        <v>30</v>
      </c>
      <c r="F13" t="s">
        <v>6</v>
      </c>
      <c r="G13" t="s">
        <v>7</v>
      </c>
    </row>
    <row r="14" spans="1:7" x14ac:dyDescent="0.25">
      <c r="A14" s="3">
        <v>43922</v>
      </c>
      <c r="B14" t="s">
        <v>28</v>
      </c>
      <c r="C14" t="s">
        <v>10</v>
      </c>
      <c r="D14" t="s">
        <v>24</v>
      </c>
      <c r="E14">
        <v>40</v>
      </c>
      <c r="F14" t="s">
        <v>6</v>
      </c>
      <c r="G14" t="s">
        <v>42</v>
      </c>
    </row>
    <row r="15" spans="1:7" x14ac:dyDescent="0.25">
      <c r="A15" s="3">
        <v>43922</v>
      </c>
      <c r="B15" t="s">
        <v>28</v>
      </c>
      <c r="C15" t="s">
        <v>11</v>
      </c>
      <c r="D15" t="s">
        <v>25</v>
      </c>
      <c r="E15">
        <v>40</v>
      </c>
      <c r="F15" t="s">
        <v>6</v>
      </c>
      <c r="G15" t="s">
        <v>43</v>
      </c>
    </row>
    <row r="16" spans="1:7" x14ac:dyDescent="0.25">
      <c r="A16" s="3">
        <v>43891</v>
      </c>
      <c r="B16" t="s">
        <v>28</v>
      </c>
      <c r="C16" t="s">
        <v>48</v>
      </c>
      <c r="D16" t="s">
        <v>47</v>
      </c>
      <c r="E16">
        <v>30</v>
      </c>
      <c r="F16" t="s">
        <v>6</v>
      </c>
      <c r="G16" t="s">
        <v>38</v>
      </c>
    </row>
    <row r="17" spans="1:7" x14ac:dyDescent="0.25">
      <c r="A17" s="3">
        <v>43922</v>
      </c>
      <c r="B17" t="s">
        <v>28</v>
      </c>
      <c r="C17" t="s">
        <v>9</v>
      </c>
      <c r="D17" t="s">
        <v>23</v>
      </c>
      <c r="E17">
        <v>25</v>
      </c>
      <c r="F17" t="s">
        <v>6</v>
      </c>
      <c r="G17" t="s">
        <v>41</v>
      </c>
    </row>
  </sheetData>
  <phoneticPr fontId="1" type="noConversion"/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1676FC-57FC-4A1F-A93B-80AEEDEB21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AVIS</vt:lpstr>
      <vt:lpstr>ANNUEL</vt:lpstr>
      <vt:lpstr>AVIS!Zone_d_impression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Hafidou</dc:creator>
  <cp:lastModifiedBy>Jean-Eric</cp:lastModifiedBy>
  <cp:lastPrinted>2020-08-31T19:18:44Z</cp:lastPrinted>
  <dcterms:created xsi:type="dcterms:W3CDTF">2020-08-30T12:33:04Z</dcterms:created>
  <dcterms:modified xsi:type="dcterms:W3CDTF">2020-08-31T19:26:18Z</dcterms:modified>
</cp:coreProperties>
</file>