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CC3A2B6-1360-4E83-99D3-68B1D5D8A99A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Feuil1" sheetId="2" r:id="rId1"/>
  </sheets>
  <calcPr calcId="191029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M11" i="2"/>
  <c r="K11" i="2" l="1"/>
  <c r="J11" i="2"/>
  <c r="I11" i="2"/>
  <c r="L11" i="2" l="1"/>
</calcChain>
</file>

<file path=xl/sharedStrings.xml><?xml version="1.0" encoding="utf-8"?>
<sst xmlns="http://schemas.openxmlformats.org/spreadsheetml/2006/main" count="40" uniqueCount="16">
  <si>
    <t>A</t>
  </si>
  <si>
    <t>B</t>
  </si>
  <si>
    <t>PIERRE</t>
  </si>
  <si>
    <t>DIMITRI</t>
  </si>
  <si>
    <t>C</t>
  </si>
  <si>
    <t>PAUL</t>
  </si>
  <si>
    <t>ELIOT</t>
  </si>
  <si>
    <t>Nom Prenom</t>
  </si>
  <si>
    <t>Période</t>
  </si>
  <si>
    <t>Montant</t>
  </si>
  <si>
    <t xml:space="preserve">Montant </t>
  </si>
  <si>
    <t>Type</t>
  </si>
  <si>
    <t>Unique</t>
  </si>
  <si>
    <t>Grand Total</t>
  </si>
  <si>
    <t>Nombre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</si>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</sst>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i/>
      <sz val="10"/>
      <color rgb="FF7F7F7F"/>
      <name val="Frutiger LT Com 55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Fill="1"/>
    <xf numFmtId="0" fontId="1" fillId="0" borderId="0" xfId="1"/>
  </cellXfs>
  <cellStyles count="2">
    <cellStyle name="Explanatory Text" xfId="1" builtinId="53"/>
    <cellStyle name="Normal" xfId="0" builtinId="0"/>
  </cellStyles>
  <dxfs count="4">
    <dxf>
      <numFmt numFmtId="0" formatCode="General"/>
    </dxf>
    <dxf>
      <numFmt numFmtId="22" formatCode="mmm\-yy"/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DB067146-7BC4-4D1C-BEC2-DA817E4DBF80}">
      <tableStyleElement type="wholeTable" dxfId="3"/>
      <tableStyleElement type="headerRow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061.638860995372" createdVersion="6" refreshedVersion="6" minRefreshableVersion="3" recordCount="14" xr:uid="{43269873-F278-47F5-8839-1C4BDEB28DE6}">
  <cacheSource type="worksheet">
    <worksheetSource name="Données"/>
  </cacheSource>
  <cacheFields count="5">
    <cacheField name="Nom Prenom" numFmtId="0">
      <sharedItems count="5">
        <s v="DIMITRI"/>
        <s v="ELIOT"/>
        <s v="JEAN"/>
        <s v="PAUL"/>
        <s v="PIERRE"/>
      </sharedItems>
    </cacheField>
    <cacheField name="Période" numFmtId="17">
      <sharedItems containsSemiMixedTypes="0" containsNonDate="0" containsDate="1" containsString="0" minDate="2020-01-01T00:00:00" maxDate="2020-05-02T00:00:00" count="5">
        <d v="2020-02-01T00:00:00"/>
        <d v="2020-03-01T00:00:00"/>
        <d v="2020-04-01T00:00:00"/>
        <d v="2020-01-01T00:00:00"/>
        <d v="2020-05-01T00:00:00"/>
      </sharedItems>
    </cacheField>
    <cacheField name="Montant" numFmtId="0">
      <sharedItems containsSemiMixedTypes="0" containsString="0" containsNumber="1" containsInteger="1" minValue="5" maxValue="100"/>
    </cacheField>
    <cacheField name="Type" numFmtId="0">
      <sharedItems containsBlank="1"/>
    </cacheField>
    <cacheField name="Unique" numFmtId="0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10"/>
    <s v="A"/>
    <n v="1"/>
  </r>
  <r>
    <x v="0"/>
    <x v="1"/>
    <n v="10"/>
    <s v="A"/>
    <n v="1"/>
  </r>
  <r>
    <x v="0"/>
    <x v="2"/>
    <n v="10"/>
    <s v="B"/>
    <n v="1"/>
  </r>
  <r>
    <x v="1"/>
    <x v="3"/>
    <n v="20"/>
    <s v="A"/>
    <n v="1"/>
  </r>
  <r>
    <x v="1"/>
    <x v="2"/>
    <n v="10"/>
    <s v="A"/>
    <n v="1"/>
  </r>
  <r>
    <x v="1"/>
    <x v="2"/>
    <n v="5"/>
    <s v="A"/>
    <n v="1"/>
  </r>
  <r>
    <x v="1"/>
    <x v="4"/>
    <n v="8"/>
    <s v="C"/>
    <n v="1"/>
  </r>
  <r>
    <x v="2"/>
    <x v="3"/>
    <n v="100"/>
    <s v="C"/>
    <n v="1"/>
  </r>
  <r>
    <x v="2"/>
    <x v="3"/>
    <n v="100"/>
    <s v="C"/>
    <n v="0"/>
  </r>
  <r>
    <x v="2"/>
    <x v="0"/>
    <n v="50"/>
    <s v="A"/>
    <n v="1"/>
  </r>
  <r>
    <x v="3"/>
    <x v="2"/>
    <n v="10"/>
    <s v="A"/>
    <n v="1"/>
  </r>
  <r>
    <x v="4"/>
    <x v="3"/>
    <n v="50"/>
    <s v="A"/>
    <n v="0"/>
  </r>
  <r>
    <x v="4"/>
    <x v="3"/>
    <n v="50"/>
    <m/>
    <n v="0"/>
  </r>
  <r>
    <x v="4"/>
    <x v="3"/>
    <n v="10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4CA7D1-B682-4554-9614-E6CF490A548E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H2:N9" firstHeaderRow="1" firstDataRow="2" firstDataCol="1"/>
  <pivotFields count="5">
    <pivotField axis="axisRow" compact="0" outline="0" showAll="0" defaultSubtotal="0">
      <items count="5">
        <item x="0"/>
        <item x="1"/>
        <item x="2"/>
        <item x="3"/>
        <item x="4"/>
      </items>
    </pivotField>
    <pivotField axis="axisCol" compact="0" numFmtId="17" outline="0" showAll="0" defaultSubtotal="0">
      <items count="5">
        <item x="3"/>
        <item x="0"/>
        <item x="1"/>
        <item x="2"/>
        <item x="4"/>
      </items>
    </pivotField>
    <pivotField dataField="1" compact="0" outline="0" showAll="0" defaultSubtotal="0"/>
    <pivotField compact="0" outline="0" showAll="0" defaultSubtotal="0"/>
    <pivotField compact="0" outline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Montant " fld="2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6C0600-586B-4F34-8CAA-0F83751B7CE6}" name="Données" displayName="Données" ref="B2:F16" totalsRowShown="0">
  <autoFilter ref="B2:F16" xr:uid="{82EC06A3-427A-4BCD-9111-D1B41902F0FB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C77C3E5C-AF65-4BC1-BEA4-A362B0F6A31C}" name="Nom Prenom"/>
    <tableColumn id="2" xr3:uid="{A34080C7-C17A-4AA7-AF3B-D53FFCDB0A38}" name="Période" dataDxfId="1"/>
    <tableColumn id="3" xr3:uid="{EDC3C32D-F508-4C85-A5D5-FEFC0692A852}" name="Montant"/>
    <tableColumn id="4" xr3:uid="{454F568B-92E4-4138-B1D1-117E6C173C56}" name="Type" dataCellStyle="Normal"/>
    <tableColumn id="5" xr3:uid="{C91454EF-1A24-4C80-ABE1-6EC6FB14A17D}" name="Unique" dataDxfId="0">
      <calculatedColumnFormula>IF(COUNTIFS(B$3:B3,Données[[#This Row],[Nom Prenom]],C$3:C3,Données[[#This Row],[Période]])&gt;1,0,1)</calculatedColumnFormula>
    </tableColumn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7B54-ED54-41A6-9C31-1B6BB94A4BC5}">
  <dimension ref="B2:N16"/>
  <sheetViews>
    <sheetView showGridLines="0" tabSelected="1" workbookViewId="0">
      <selection activeCell="F3" sqref="F3"/>
    </sheetView>
  </sheetViews>
  <sheetFormatPr defaultColWidth="11.42578125" defaultRowHeight="15" x14ac:dyDescent="0.25"/>
  <cols>
    <col min="2" max="2" width="12.7109375" bestFit="1" customWidth="1"/>
    <col min="3" max="3" width="8" bestFit="1" customWidth="1"/>
    <col min="4" max="4" width="8.7109375" bestFit="1" customWidth="1"/>
    <col min="5" max="5" width="5.28515625" bestFit="1" customWidth="1"/>
    <col min="6" max="6" width="7.5703125" bestFit="1" customWidth="1"/>
    <col min="7" max="7" width="10.42578125" customWidth="1"/>
    <col min="8" max="8" width="11.28515625" bestFit="1" customWidth="1"/>
    <col min="9" max="13" width="8" bestFit="1" customWidth="1"/>
    <col min="14" max="14" width="11.140625" bestFit="1" customWidth="1"/>
    <col min="15" max="17" width="9.140625" bestFit="1" customWidth="1"/>
    <col min="18" max="18" width="9" bestFit="1" customWidth="1"/>
    <col min="19" max="19" width="14" bestFit="1" customWidth="1"/>
    <col min="20" max="20" width="18.7109375" bestFit="1" customWidth="1"/>
    <col min="21" max="21" width="23.5703125" bestFit="1" customWidth="1"/>
    <col min="22" max="22" width="22.5703125" bestFit="1" customWidth="1"/>
    <col min="23" max="23" width="23.7109375" bestFit="1" customWidth="1"/>
  </cols>
  <sheetData>
    <row r="2" spans="2:14" x14ac:dyDescent="0.25">
      <c r="B2" t="s">
        <v>7</v>
      </c>
      <c r="C2" t="s">
        <v>8</v>
      </c>
      <c r="D2" t="s">
        <v>9</v>
      </c>
      <c r="E2" t="s">
        <v>11</v>
      </c>
      <c r="F2" t="s">
        <v>12</v>
      </c>
      <c r="H2" s="2" t="s">
        <v>10</v>
      </c>
    </row>
    <row r="3" spans="2:14" x14ac:dyDescent="0.25">
      <c r="B3" t="s">
        <v>3</v>
      </c>
      <c r="C3" s="1">
        <v>43862</v>
      </c>
      <c r="D3">
        <v>10</v>
      </c>
      <c r="E3" t="s">
        <v>0</v>
      </c>
      <c r="F3">
        <f>IF(COUNTIFS(B$3:B3,Données[[#This Row],[Nom Prenom]],C$3:C3,Données[[#This Row],[Période]])&gt;1,0,1)</f>
        <v>1</v>
      </c>
      <c r="I3" s="1">
        <v>43831</v>
      </c>
      <c r="J3" s="1">
        <v>43862</v>
      </c>
      <c r="K3" s="1">
        <v>43891</v>
      </c>
      <c r="L3" s="1">
        <v>43922</v>
      </c>
      <c r="M3" s="1">
        <v>43952</v>
      </c>
      <c r="N3" s="1" t="s">
        <v>13</v>
      </c>
    </row>
    <row r="4" spans="2:14" x14ac:dyDescent="0.25">
      <c r="B4" t="s">
        <v>3</v>
      </c>
      <c r="C4" s="1">
        <v>43891</v>
      </c>
      <c r="D4">
        <v>10</v>
      </c>
      <c r="E4" t="s">
        <v>0</v>
      </c>
      <c r="F4">
        <f>IF(COUNTIFS(B$3:B4,Données[[#This Row],[Nom Prenom]],C$3:C4,Données[[#This Row],[Période]])&gt;1,0,1)</f>
        <v>1</v>
      </c>
      <c r="H4" t="s">
        <v>3</v>
      </c>
      <c r="I4" s="3"/>
      <c r="J4" s="3">
        <v>10</v>
      </c>
      <c r="K4" s="3">
        <v>10</v>
      </c>
      <c r="L4" s="3">
        <v>10</v>
      </c>
      <c r="M4" s="3"/>
      <c r="N4" s="3">
        <v>30</v>
      </c>
    </row>
    <row r="5" spans="2:14" x14ac:dyDescent="0.25">
      <c r="B5" t="s">
        <v>3</v>
      </c>
      <c r="C5" s="1">
        <v>43922</v>
      </c>
      <c r="D5">
        <v>10</v>
      </c>
      <c r="E5" t="s">
        <v>1</v>
      </c>
      <c r="F5">
        <f>IF(COUNTIFS(B$3:B5,Données[[#This Row],[Nom Prenom]],C$3:C5,Données[[#This Row],[Période]])&gt;1,0,1)</f>
        <v>1</v>
      </c>
      <c r="H5" t="s">
        <v>6</v>
      </c>
      <c r="I5" s="3">
        <v>20</v>
      </c>
      <c r="J5" s="3"/>
      <c r="K5" s="3"/>
      <c r="L5" s="3">
        <v>15</v>
      </c>
      <c r="M5" s="3">
        <v>8</v>
      </c>
      <c r="N5" s="3">
        <v>43</v>
      </c>
    </row>
    <row r="6" spans="2:14" x14ac:dyDescent="0.25">
      <c r="B6" t="s">
        <v>6</v>
      </c>
      <c r="C6" s="1">
        <v>43831</v>
      </c>
      <c r="D6">
        <v>20</v>
      </c>
      <c r="E6" t="s">
        <v>0</v>
      </c>
      <c r="F6">
        <f>IF(COUNTIFS(B$3:B6,Données[[#This Row],[Nom Prenom]],C$3:C6,Données[[#This Row],[Période]])&gt;1,0,1)</f>
        <v>1</v>
      </c>
      <c r="H6" t="s">
        <v>15</v>
      </c>
      <c r="I6" s="3">
        <v>200</v>
      </c>
      <c r="J6" s="3">
        <v>50</v>
      </c>
      <c r="K6" s="3"/>
      <c r="L6" s="3"/>
      <c r="M6" s="3"/>
      <c r="N6" s="3">
        <v>250</v>
      </c>
    </row>
    <row r="7" spans="2:14" x14ac:dyDescent="0.25">
      <c r="B7" t="s">
        <v>6</v>
      </c>
      <c r="C7" s="1">
        <v>43922</v>
      </c>
      <c r="D7">
        <v>10</v>
      </c>
      <c r="E7" t="s">
        <v>0</v>
      </c>
      <c r="F7">
        <f>IF(COUNTIFS(B$3:B7,Données[[#This Row],[Nom Prenom]],C$3:C7,Données[[#This Row],[Période]])&gt;1,0,1)</f>
        <v>1</v>
      </c>
      <c r="H7" t="s">
        <v>5</v>
      </c>
      <c r="I7" s="3"/>
      <c r="J7" s="3"/>
      <c r="K7" s="3"/>
      <c r="L7" s="3">
        <v>10</v>
      </c>
      <c r="M7" s="3"/>
      <c r="N7" s="3">
        <v>10</v>
      </c>
    </row>
    <row r="8" spans="2:14" x14ac:dyDescent="0.25">
      <c r="B8" t="s">
        <v>6</v>
      </c>
      <c r="C8" s="1">
        <v>43922</v>
      </c>
      <c r="D8">
        <v>5</v>
      </c>
      <c r="E8" t="s">
        <v>0</v>
      </c>
      <c r="F8">
        <f>IF(COUNTIFS(B$3:B8,Données[[#This Row],[Nom Prenom]],C$3:C8,Données[[#This Row],[Période]])&gt;1,0,1)</f>
        <v>0</v>
      </c>
      <c r="H8" t="s">
        <v>2</v>
      </c>
      <c r="I8" s="3">
        <v>110</v>
      </c>
      <c r="J8" s="3"/>
      <c r="K8" s="3"/>
      <c r="L8" s="3"/>
      <c r="M8" s="3"/>
      <c r="N8" s="3">
        <v>110</v>
      </c>
    </row>
    <row r="9" spans="2:14" x14ac:dyDescent="0.25">
      <c r="B9" t="s">
        <v>6</v>
      </c>
      <c r="C9" s="1">
        <v>43952</v>
      </c>
      <c r="D9">
        <v>8</v>
      </c>
      <c r="E9" t="s">
        <v>4</v>
      </c>
      <c r="F9">
        <f>IF(COUNTIFS(B$3:B9,Données[[#This Row],[Nom Prenom]],C$3:C9,Données[[#This Row],[Période]])&gt;1,0,1)</f>
        <v>1</v>
      </c>
      <c r="H9" t="s">
        <v>13</v>
      </c>
      <c r="I9" s="3">
        <v>330</v>
      </c>
      <c r="J9" s="3">
        <v>60</v>
      </c>
      <c r="K9" s="3">
        <v>10</v>
      </c>
      <c r="L9" s="3">
        <v>35</v>
      </c>
      <c r="M9" s="3">
        <v>8</v>
      </c>
      <c r="N9" s="3">
        <v>443</v>
      </c>
    </row>
    <row r="10" spans="2:14" x14ac:dyDescent="0.25">
      <c r="B10" t="s">
        <v>15</v>
      </c>
      <c r="C10" s="1">
        <v>43831</v>
      </c>
      <c r="D10">
        <v>100</v>
      </c>
      <c r="E10" t="s">
        <v>4</v>
      </c>
      <c r="F10">
        <f>IF(COUNTIFS(B$3:B10,Données[[#This Row],[Nom Prenom]],C$3:C10,Données[[#This Row],[Période]])&gt;1,0,1)</f>
        <v>1</v>
      </c>
    </row>
    <row r="11" spans="2:14" x14ac:dyDescent="0.25">
      <c r="B11" t="s">
        <v>15</v>
      </c>
      <c r="C11" s="1">
        <v>43831</v>
      </c>
      <c r="D11">
        <v>100</v>
      </c>
      <c r="E11" t="s">
        <v>4</v>
      </c>
      <c r="F11">
        <f>IF(COUNTIFS(B$3:B11,Données[[#This Row],[Nom Prenom]],C$3:C11,Données[[#This Row],[Période]])&gt;1,0,1)</f>
        <v>0</v>
      </c>
      <c r="H11" s="5" t="s">
        <v>14</v>
      </c>
      <c r="I11" s="5">
        <f>SUMIF(Données[Période],I3,Données[Unique])</f>
        <v>3</v>
      </c>
      <c r="J11" s="5">
        <f>SUMIF(Données[Période],J3,Données[Unique])</f>
        <v>2</v>
      </c>
      <c r="K11" s="5">
        <f>SUMIF(Données[Période],K3,Données[Unique])</f>
        <v>1</v>
      </c>
      <c r="L11" s="5">
        <f>SUMIF(Données[Période],L3,Données[Unique])</f>
        <v>3</v>
      </c>
      <c r="M11" s="5">
        <f>SUMIF(Données[Période],M3,Données[Unique])</f>
        <v>1</v>
      </c>
      <c r="N11" s="5"/>
    </row>
    <row r="12" spans="2:14" x14ac:dyDescent="0.25">
      <c r="B12" t="s">
        <v>15</v>
      </c>
      <c r="C12" s="1">
        <v>43862</v>
      </c>
      <c r="D12">
        <v>50</v>
      </c>
      <c r="E12" t="s">
        <v>0</v>
      </c>
      <c r="F12">
        <f>IF(COUNTIFS(B$3:B12,Données[[#This Row],[Nom Prenom]],C$3:C12,Données[[#This Row],[Période]])&gt;1,0,1)</f>
        <v>1</v>
      </c>
    </row>
    <row r="13" spans="2:14" x14ac:dyDescent="0.25">
      <c r="B13" t="s">
        <v>5</v>
      </c>
      <c r="C13" s="1">
        <v>43922</v>
      </c>
      <c r="D13">
        <v>10</v>
      </c>
      <c r="E13" t="s">
        <v>0</v>
      </c>
      <c r="F13">
        <f>IF(COUNTIFS(B$3:B13,Données[[#This Row],[Nom Prenom]],C$3:C13,Données[[#This Row],[Période]])&gt;1,0,1)</f>
        <v>1</v>
      </c>
    </row>
    <row r="14" spans="2:14" x14ac:dyDescent="0.25">
      <c r="B14" t="s">
        <v>2</v>
      </c>
      <c r="C14" s="1">
        <v>43831</v>
      </c>
      <c r="D14">
        <v>50</v>
      </c>
      <c r="E14" t="s">
        <v>0</v>
      </c>
      <c r="F14">
        <f>IF(COUNTIFS(B$3:B14,Données[[#This Row],[Nom Prenom]],C$3:C14,Données[[#This Row],[Période]])&gt;1,0,1)</f>
        <v>1</v>
      </c>
    </row>
    <row r="15" spans="2:14" x14ac:dyDescent="0.25">
      <c r="B15" t="s">
        <v>2</v>
      </c>
      <c r="C15" s="1">
        <v>43831</v>
      </c>
      <c r="D15">
        <v>50</v>
      </c>
      <c r="E15" s="4"/>
      <c r="F15">
        <f>IF(COUNTIFS(B$3:B15,Données[[#This Row],[Nom Prenom]],C$3:C15,Données[[#This Row],[Période]])&gt;1,0,1)</f>
        <v>0</v>
      </c>
    </row>
    <row r="16" spans="2:14" x14ac:dyDescent="0.25">
      <c r="B16" t="s">
        <v>2</v>
      </c>
      <c r="C16" s="1">
        <v>43831</v>
      </c>
      <c r="D16">
        <v>10</v>
      </c>
      <c r="E16" s="4"/>
      <c r="F16">
        <f>IF(COUNTIFS(B$3:B16,Données[[#This Row],[Nom Prenom]],C$3:C16,Données[[#This Row],[Période]])&gt;1,0,1)</f>
        <v>0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CIVCM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Jean-Eric</cp:lastModifiedBy>
  <dcterms:created xsi:type="dcterms:W3CDTF">2020-08-17T16:33:27Z</dcterms:created>
  <dcterms:modified xsi:type="dcterms:W3CDTF">2020-08-18T13:35:40Z</dcterms:modified>
</cp:coreProperties>
</file>