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B94A75E6-ABF3-4C6E-BAD9-7DBF83E63FF3}" xr6:coauthVersionLast="45" xr6:coauthVersionMax="45" xr10:uidLastSave="{00000000-0000-0000-0000-000000000000}"/>
  <bookViews>
    <workbookView xWindow="-120" yWindow="-120" windowWidth="24240" windowHeight="13740" tabRatio="719" activeTab="1" xr2:uid="{B6DA716D-F2A3-4985-8E39-F139010EB430}"/>
  </bookViews>
  <sheets>
    <sheet name="RECAP" sheetId="1" r:id="rId1"/>
    <sheet name="TCD Maître" sheetId="4" r:id="rId2"/>
    <sheet name="Conditions" sheetId="2" state="hidden" r:id="rId3"/>
  </sheets>
  <calcPr calcId="191029"/>
  <pivotCaches>
    <pivotCache cacheId="5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2" i="4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535B588-BB6D-48EA-8BA8-E5D7953E7702}" keepAlive="1" name="Requête - Tableau1" description="Connexion à la requête « Tableau1 » dans le classeur." type="5" refreshedVersion="6" background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<sst xmlns="http://schemas.openxmlformats.org/spreadsheetml/2006/main" count="102" uniqueCount="93">
  <si>
    <t>Compte</t>
  </si>
  <si>
    <t>Client</t>
  </si>
  <si>
    <t>Ville</t>
  </si>
  <si>
    <t>GONESSE</t>
  </si>
  <si>
    <t>TAVERNY</t>
  </si>
  <si>
    <t>PONTOISE</t>
  </si>
  <si>
    <t>PARIS 17EME ARRONDISSEMENT</t>
  </si>
  <si>
    <t>OSNY</t>
  </si>
  <si>
    <t>Rémunération</t>
  </si>
  <si>
    <t>SARTROUVILLE</t>
  </si>
  <si>
    <t>CHATOU</t>
  </si>
  <si>
    <t>ARGENTEUIL</t>
  </si>
  <si>
    <t>DOMONT</t>
  </si>
  <si>
    <t>MONTESSON</t>
  </si>
  <si>
    <t>RENAULT :</t>
  </si>
  <si>
    <t>CA Net HT</t>
  </si>
  <si>
    <t>de 10 001€</t>
  </si>
  <si>
    <t>à 50 000€</t>
  </si>
  <si>
    <t>de 50 001€</t>
  </si>
  <si>
    <t>à 100 000€</t>
  </si>
  <si>
    <t>de 100 001€</t>
  </si>
  <si>
    <t>à 150 000€</t>
  </si>
  <si>
    <t>Plus de 150 000€</t>
  </si>
  <si>
    <t>RFA</t>
  </si>
  <si>
    <t>AUDI :</t>
  </si>
  <si>
    <t>de 1€</t>
  </si>
  <si>
    <t>à 10 000€</t>
  </si>
  <si>
    <t>Sup à 100 000€</t>
  </si>
  <si>
    <t>POLE ASIATIQUE :</t>
  </si>
  <si>
    <t>CA Net</t>
  </si>
  <si>
    <t>Hyundai</t>
  </si>
  <si>
    <t>Kia</t>
  </si>
  <si>
    <t>Mitsubishi</t>
  </si>
  <si>
    <t>Suzuki</t>
  </si>
  <si>
    <t>CERGY PONTOISE</t>
  </si>
  <si>
    <t>PIERRELAYE</t>
  </si>
  <si>
    <t>COURBEVOIE</t>
  </si>
  <si>
    <t>SAINT DENIS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</si>
  <si>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</si>
  <si>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</si>
  <si>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</si>
  <si>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</si>
  <si>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</si>
  <si>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</si>
  <si>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</si>
  <si>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</si>
  <si>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</si>
  <si>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</si>
  <si>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</si>
  <si>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</si>
  <si>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</si>
  <si>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</si>
  <si>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</si>
  <si>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aly 1</t>
  </si>
  <si>
    <t>aly 2</t>
  </si>
  <si>
    <t>aly 3</t>
  </si>
  <si>
    <t>aly 4</t>
  </si>
  <si>
    <t>aly 5</t>
  </si>
  <si>
    <t>aly 6</t>
  </si>
  <si>
    <t>aly 7</t>
  </si>
  <si>
    <t>aly 8</t>
  </si>
  <si>
    <t>aly 9</t>
  </si>
  <si>
    <t>aly 10</t>
  </si>
  <si>
    <t>aly 11</t>
  </si>
  <si>
    <t>aly 12</t>
  </si>
  <si>
    <t>aly 13</t>
  </si>
  <si>
    <t>aly 14</t>
  </si>
  <si>
    <t>aly 15</t>
  </si>
  <si>
    <t>CA 2020 Chaussure</t>
  </si>
  <si>
    <t>Rémunération Chaussure</t>
  </si>
  <si>
    <t>CA 2020 Plante</t>
  </si>
  <si>
    <t>Rémunération Plante</t>
  </si>
  <si>
    <t>CA 2020 Livre</t>
  </si>
  <si>
    <t>Rémunération Livre</t>
  </si>
  <si>
    <t>CA Jeu</t>
  </si>
  <si>
    <t>Rémunération Jeu</t>
  </si>
  <si>
    <t>CA Tapis</t>
  </si>
  <si>
    <t>Rémunération Tapis</t>
  </si>
  <si>
    <t>CA Table</t>
  </si>
  <si>
    <t>Rémunération Table</t>
  </si>
  <si>
    <t>Total Rem</t>
  </si>
  <si>
    <t>CA</t>
  </si>
  <si>
    <t>Chaussure</t>
  </si>
  <si>
    <t>Plante</t>
  </si>
  <si>
    <t>Livre</t>
  </si>
  <si>
    <t>Jeu</t>
  </si>
  <si>
    <t>Tapis</t>
  </si>
  <si>
    <t>Table</t>
  </si>
  <si>
    <t>(Tous)</t>
  </si>
  <si>
    <t>Total général</t>
  </si>
  <si>
    <t>Nature</t>
  </si>
  <si>
    <t>Type</t>
  </si>
  <si>
    <t>Σ Montants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</si>
</sst>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  <numFmt numFmtId="165" formatCode="#,##0.00_ ;[Red]\-#,##0.00\ ;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0"/>
      <name val="Arial"/>
      <family val="2"/>
    </font>
    <font>
      <b/>
      <sz val="10"/>
      <color theme="1"/>
      <name val="Arial"/>
      <family val="2"/>
    </font>
    <font>
      <sz val="11"/>
      <color rgb="FF000000"/>
      <name val="Calibri"/>
      <family val="2"/>
      <scheme val="minor"/>
    </font>
    <font>
      <sz val="10"/>
      <color theme="1"/>
      <name val="Arial"/>
      <family val="2"/>
    </font>
    <font>
      <sz val="8"/>
      <name val="Calibri"/>
      <family val="2"/>
      <scheme val="minor"/>
    </font>
    <font>
      <i/>
      <sz val="10"/>
      <color rgb="FF7F7F7F"/>
      <name val="Frutiger LT Com 55 Roman"/>
      <family val="2"/>
    </font>
    <font>
      <b/>
      <i/>
      <sz val="10"/>
      <color rgb="FF7F7F7F"/>
      <name val="Frutiger LT Com 55 Roman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1" fillId="0" borderId="0" applyNumberFormat="0" applyFill="0" applyBorder="0" applyAlignment="0" applyProtection="0"/>
  </cellStyleXfs>
  <cellXfs count="39">
    <xf numFmtId="0" fontId="0" fillId="0" borderId="0" xfId="0"/>
    <xf numFmtId="49" fontId="0" fillId="0" borderId="1" xfId="0" applyNumberFormat="1" applyBorder="1" applyAlignment="1">
      <alignment horizontal="left" vertical="center" wrapText="1"/>
    </xf>
    <xf numFmtId="0" fontId="5" fillId="0" borderId="0" xfId="0" applyFont="1" applyFill="1"/>
    <xf numFmtId="0" fontId="0" fillId="0" borderId="1" xfId="0" applyBorder="1"/>
    <xf numFmtId="0" fontId="0" fillId="0" borderId="0" xfId="0" applyAlignment="1">
      <alignment wrapText="1"/>
    </xf>
    <xf numFmtId="0" fontId="7" fillId="0" borderId="0" xfId="0" applyFont="1" applyAlignment="1">
      <alignment horizontal="justify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9" fontId="8" fillId="0" borderId="7" xfId="0" applyNumberFormat="1" applyFont="1" applyBorder="1" applyAlignment="1">
      <alignment horizontal="center" vertical="center"/>
    </xf>
    <xf numFmtId="9" fontId="8" fillId="0" borderId="7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justify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164" fontId="6" fillId="0" borderId="1" xfId="1" applyNumberFormat="1" applyFont="1" applyBorder="1" applyAlignment="1">
      <alignment vertical="center"/>
    </xf>
    <xf numFmtId="164" fontId="2" fillId="0" borderId="1" xfId="1" applyNumberFormat="1" applyFont="1" applyBorder="1"/>
    <xf numFmtId="164" fontId="6" fillId="0" borderId="1" xfId="1" applyNumberFormat="1" applyFont="1" applyFill="1" applyBorder="1" applyAlignment="1">
      <alignment vertical="center"/>
    </xf>
    <xf numFmtId="164" fontId="2" fillId="0" borderId="0" xfId="1" applyNumberFormat="1" applyFont="1"/>
    <xf numFmtId="164" fontId="6" fillId="0" borderId="0" xfId="1" applyNumberFormat="1" applyFont="1" applyBorder="1" applyAlignment="1">
      <alignment vertical="center"/>
    </xf>
    <xf numFmtId="164" fontId="0" fillId="0" borderId="0" xfId="1" applyNumberFormat="1" applyFont="1"/>
    <xf numFmtId="164" fontId="0" fillId="0" borderId="0" xfId="1" applyNumberFormat="1" applyFont="1" applyBorder="1"/>
    <xf numFmtId="164" fontId="2" fillId="0" borderId="1" xfId="1" applyNumberFormat="1" applyFont="1" applyBorder="1" applyAlignment="1">
      <alignment vertical="center"/>
    </xf>
    <xf numFmtId="49" fontId="4" fillId="0" borderId="1" xfId="0" applyNumberFormat="1" applyFont="1" applyFill="1" applyBorder="1" applyAlignment="1">
      <alignment horizontal="center" vertical="top" wrapText="1"/>
    </xf>
    <xf numFmtId="164" fontId="2" fillId="0" borderId="0" xfId="1" applyNumberFormat="1" applyFont="1" applyBorder="1"/>
    <xf numFmtId="0" fontId="3" fillId="0" borderId="0" xfId="0" applyFont="1" applyFill="1" applyAlignment="1">
      <alignment vertical="top" wrapText="1"/>
    </xf>
    <xf numFmtId="0" fontId="0" fillId="0" borderId="0" xfId="0" applyAlignment="1">
      <alignment vertical="top" wrapText="1"/>
    </xf>
    <xf numFmtId="164" fontId="2" fillId="0" borderId="0" xfId="1" applyNumberFormat="1" applyFont="1" applyAlignment="1">
      <alignment vertical="top" wrapText="1"/>
    </xf>
    <xf numFmtId="164" fontId="0" fillId="0" borderId="0" xfId="1" applyNumberFormat="1" applyFont="1" applyAlignment="1">
      <alignment vertical="top" wrapText="1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0" fillId="0" borderId="0" xfId="0" pivotButton="1"/>
    <xf numFmtId="165" fontId="0" fillId="0" borderId="0" xfId="0" applyNumberFormat="1"/>
    <xf numFmtId="0" fontId="12" fillId="0" borderId="0" xfId="2" applyFont="1"/>
  </cellXfs>
  <cellStyles count="3">
    <cellStyle name="Monétaire" xfId="1" builtinId="4"/>
    <cellStyle name="Normal" xfId="0" builtinId="0"/>
    <cellStyle name="Texte explicatif" xfId="2" builtinId="53"/>
  </cellStyles>
  <dxfs count="17">
    <dxf>
      <numFmt numFmtId="164" formatCode="_-* #,##0\ &quot;€&quot;_-;\-* #,##0\ &quot;€&quot;_-;_-* &quot;-&quot;??\ &quot;€&quot;_-;_-@_-"/>
    </dxf>
    <dxf>
      <numFmt numFmtId="164" formatCode="_-* #,##0\ &quot;€&quot;_-;\-* #,##0\ &quot;€&quot;_-;_-* &quot;-&quot;??\ &quot;€&quot;_-;_-@_-"/>
    </dxf>
    <dxf>
      <numFmt numFmtId="164" formatCode="_-* #,##0\ &quot;€&quot;_-;\-* #,##0\ &quot;€&quot;_-;_-* &quot;-&quot;??\ &quot;€&quot;_-;_-@_-"/>
    </dxf>
    <dxf>
      <numFmt numFmtId="164" formatCode="_-* #,##0\ &quot;€&quot;_-;\-* #,##0\ &quot;€&quot;_-;_-* &quot;-&quot;??\ &quot;€&quot;_-;_-@_-"/>
    </dxf>
    <dxf>
      <numFmt numFmtId="164" formatCode="_-* #,##0\ &quot;€&quot;_-;\-* #,##0\ &quot;€&quot;_-;_-* &quot;-&quot;??\ &quot;€&quot;_-;_-@_-"/>
    </dxf>
    <dxf>
      <numFmt numFmtId="164" formatCode="_-* #,##0\ &quot;€&quot;_-;\-* #,##0\ &quot;€&quot;_-;_-* &quot;-&quot;??\ &quot;€&quot;_-;_-@_-"/>
    </dxf>
    <dxf>
      <numFmt numFmtId="164" formatCode="_-* #,##0\ &quot;€&quot;_-;\-* #,##0\ &quot;€&quot;_-;_-* &quot;-&quot;??\ &quot;€&quot;_-;_-@_-"/>
    </dxf>
    <dxf>
      <numFmt numFmtId="164" formatCode="_-* #,##0\ &quot;€&quot;_-;\-* #,##0\ &quot;€&quot;_-;_-* &quot;-&quot;??\ &quot;€&quot;_-;_-@_-"/>
    </dxf>
    <dxf>
      <numFmt numFmtId="164" formatCode="_-* #,##0\ &quot;€&quot;_-;\-* #,##0\ &quot;€&quot;_-;_-* &quot;-&quot;??\ &quot;€&quot;_-;_-@_-"/>
    </dxf>
    <dxf>
      <numFmt numFmtId="164" formatCode="_-* #,##0\ &quot;€&quot;_-;\-* #,##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&quot;€&quot;_-;\-* #,##0\ &quot;€&quot;_-;_-* &quot;-&quot;??\ &quot;€&quot;_-;_-@_-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_-* #,##0\ &quot;€&quot;_-;\-* #,##0\ &quot;€&quot;_-;_-* &quot;-&quot;??\ &quot;€&quot;_-;_-@_-"/>
    </dxf>
    <dxf>
      <font>
        <b/>
      </font>
      <numFmt numFmtId="164" formatCode="_-* #,##0\ &quot;€&quot;_-;\-* #,##0\ &quot;€&quot;_-;_-* &quot;-&quot;??\ &quot;€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30" formatCode="@"/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color auto="1"/>
      </font>
      <numFmt numFmtId="30" formatCode="@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056.965603819444" backgroundQuery="1" createdVersion="6" refreshedVersion="6" minRefreshableVersion="3" recordCount="71" xr:uid="{ABEFF03F-63BF-44A7-9928-5DA50FF9619F}">
  <cacheSource type="external" connectionId="1"/>
  <cacheFields count="6">
    <cacheField name="Compte" numFmtId="0">
      <sharedItems containsSemiMixedTypes="0" containsString="0" containsNumber="1" containsInteger="1" minValue="1" maxValue="15" count="15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</sharedItems>
    </cacheField>
    <cacheField name="Client" numFmtId="0">
      <sharedItems count="181">
        <s v="aly 1"/>
        <s v="aly 2"/>
        <s v="aly 3"/>
        <s v="aly 4"/>
        <s v="aly 5"/>
        <s v="aly 6"/>
        <s v="aly 7"/>
        <s v="aly 8"/>
        <s v="aly 9"/>
        <s v="aly 10"/>
        <s v="aly 11"/>
        <s v="aly 12"/>
        <s v="aly 13"/>
        <s v="aly 14"/>
        <s v="aly 15"/>
        <s v="aly 25" u="1"/>
        <s v="aly 97" u="1"/>
        <s v="aly 106" u="1"/>
        <s v="aly 143" u="1"/>
        <s v="aly 180" u="1"/>
        <s v="aly 39" u="1"/>
        <s v="aly 70" u="1"/>
        <s v="aly 134" u="1"/>
        <s v="aly 171" u="1"/>
        <s v="aly 84" u="1"/>
        <s v="aly 125" u="1"/>
        <s v="aly 162" u="1"/>
        <s v="aly 26" u="1"/>
        <s v="aly 98" u="1"/>
        <s v="aly 116" u="1"/>
        <s v="aly 153" u="1"/>
        <s v="aly 71" u="1"/>
        <s v="aly 107" u="1"/>
        <s v="aly 144" u="1"/>
        <s v="aly 181" u="1"/>
        <s v="aly 85" u="1"/>
        <s v="aly 135" u="1"/>
        <s v="aly 172" u="1"/>
        <s v="aly 27" u="1"/>
        <s v="aly 99" u="1"/>
        <s v="aly 126" u="1"/>
        <s v="aly 163" u="1"/>
        <s v="aly 72" u="1"/>
        <s v="aly 117" u="1"/>
        <s v="aly 154" u="1"/>
        <s v="aly 86" u="1"/>
        <s v="aly 108" u="1"/>
        <s v="aly 145" u="1"/>
        <s v="aly 28" u="1"/>
        <s v="aly 136" u="1"/>
        <s v="aly 173" u="1"/>
        <s v="aly 73" u="1"/>
        <s v="aly 127" u="1"/>
        <s v="aly 164" u="1"/>
        <s v="aly 87" u="1"/>
        <s v="aly 118" u="1"/>
        <s v="aly 155" u="1"/>
        <s v="aly 29" u="1"/>
        <s v="aly 60" u="1"/>
        <s v="aly 109" u="1"/>
        <s v="aly 146" u="1"/>
        <s v="aly 74" u="1"/>
        <s v="aly 137" u="1"/>
        <s v="aly 174" u="1"/>
        <s v="aly 16" u="1"/>
        <s v="aly 88" u="1"/>
        <s v="aly 128" u="1"/>
        <s v="aly 165" u="1"/>
        <s v="aly 61" u="1"/>
        <s v="aly 119" u="1"/>
        <s v="aly 156" u="1"/>
        <s v="aly 75" u="1"/>
        <s v="aly 147" u="1"/>
        <s v="aly 17" u="1"/>
        <s v="aly 89" u="1"/>
        <s v="aly 138" u="1"/>
        <s v="aly 175" u="1"/>
        <s v="aly 62" u="1"/>
        <s v="aly 129" u="1"/>
        <s v="aly 166" u="1"/>
        <s v="aly 76" u="1"/>
        <s v="aly 157" u="1"/>
        <s v="aly 18" u="1"/>
        <s v="aly 148" u="1"/>
        <s v="aly 63" u="1"/>
        <s v="aly 139" u="1"/>
        <s v="aly 176" u="1"/>
        <s v="aly 77" u="1"/>
        <s v="aly 167" u="1"/>
        <s v="aly 19" u="1"/>
        <s v="aly 50" u="1"/>
        <s v="aly 158" u="1"/>
        <s v="aly 64" u="1"/>
        <s v="aly 149" u="1"/>
        <s v="aly 78" u="1"/>
        <s v="aly 177" u="1"/>
        <s v="aly 51" u="1"/>
        <s v="aly 168" u="1"/>
        <s v="aly 65" u="1"/>
        <s v="aly 159" u="1"/>
        <s v="aly 79" u="1"/>
        <s v="aly 52" u="1"/>
        <s v="aly 178" u="1"/>
        <s v="aly 66" u="1"/>
        <s v="aly 169" u="1"/>
        <s v="aly 53" u="1"/>
        <s v="aly 67" u="1"/>
        <s v="aly 179" u="1"/>
        <s v="aly 40" u="1"/>
        <s v="aly 54" u="1"/>
        <s v="aly 68" u="1"/>
        <s v="aly 41" u="1"/>
        <s v="aly 55" u="1"/>
        <s v="aly 69" u="1"/>
        <s v="aly 42" u="1"/>
        <s v="aly 56" u="1"/>
        <s v="aly 43" u="1"/>
        <s v="aly 57" u="1"/>
        <s v="aly 30" u="1"/>
        <s v="aly 44" u="1"/>
        <s v="aly 58" u="1"/>
        <s v="aly 100" u="1"/>
        <s v="aly 31" u="1"/>
        <s v="aly 45" u="1"/>
        <s v="aly 59" u="1"/>
        <s v="aly 90" u="1"/>
        <s v="aly 110" u="1"/>
        <s v="aly 32" u="1"/>
        <s v="aly 101" u="1"/>
        <s v="aly 46" u="1"/>
        <s v="aly 91" u="1"/>
        <s v="aly 120" u="1"/>
        <s v="aly 33" u="1"/>
        <s v="aly 111" u="1"/>
        <s v="aly 47" u="1"/>
        <s v="aly 102" u="1"/>
        <s v="aly 20" u="1"/>
        <s v="aly 92" u="1"/>
        <s v="aly 130" u="1"/>
        <s v="aly 34" u="1"/>
        <s v="aly 121" u="1"/>
        <s v="aly 48" u="1"/>
        <s v="aly 112" u="1"/>
        <s v="aly 21" u="1"/>
        <s v="aly 93" u="1"/>
        <s v="aly 103" u="1"/>
        <s v="aly 140" u="1"/>
        <s v="aly 35" u="1"/>
        <s v="aly 131" u="1"/>
        <s v="aly 49" u="1"/>
        <s v="aly 80" u="1"/>
        <s v="aly 122" u="1"/>
        <s v="aly 22" u="1"/>
        <s v="aly 94" u="1"/>
        <s v="aly 113" u="1"/>
        <s v="aly 150" u="1"/>
        <s v="aly 36" u="1"/>
        <s v="aly 104" u="1"/>
        <s v="aly 141" u="1"/>
        <s v="aly 81" u="1"/>
        <s v="aly 132" u="1"/>
        <s v="aly 23" u="1"/>
        <s v="aly 95" u="1"/>
        <s v="aly 123" u="1"/>
        <s v="aly 160" u="1"/>
        <s v="aly 37" u="1"/>
        <s v="aly 114" u="1"/>
        <s v="aly 151" u="1"/>
        <s v="aly 82" u="1"/>
        <s v="aly 105" u="1"/>
        <s v="aly 142" u="1"/>
        <s v="aly 24" u="1"/>
        <s v="aly 96" u="1"/>
        <s v="aly 133" u="1"/>
        <s v="aly 170" u="1"/>
        <s v="aly 38" u="1"/>
        <s v="aly 124" u="1"/>
        <s v="aly 161" u="1"/>
        <s v="aly 83" u="1"/>
        <s v="aly 115" u="1"/>
        <s v="aly 152" u="1"/>
      </sharedItems>
    </cacheField>
    <cacheField name="Ville" numFmtId="0">
      <sharedItems count="14">
        <s v="GONESSE"/>
        <s v="SAINT DENIS"/>
        <s v="CERGY PONTOISE"/>
        <s v="SARTROUVILLE"/>
        <s v="PIERRELAYE"/>
        <s v="MONTESSON"/>
        <s v="TAVERNY"/>
        <s v="ARGENTEUIL"/>
        <s v="COURBEVOIE"/>
        <s v="DOMONT"/>
        <s v="OSNY"/>
        <s v="CHATOU"/>
        <s v="PONTOISE"/>
        <s v="PARIS 17EME ARRONDISSEMENT"/>
      </sharedItems>
    </cacheField>
    <cacheField name="Valeur" numFmtId="0">
      <sharedItems containsSemiMixedTypes="0" containsString="0" containsNumber="1" minValue="65.224800000000002" maxValue="178000"/>
    </cacheField>
    <cacheField name="Nature" numFmtId="0">
      <sharedItems count="3">
        <s v="CA"/>
        <s v="Rémunération"/>
        <s v="Total"/>
      </sharedItems>
    </cacheField>
    <cacheField name="Type" numFmtId="0">
      <sharedItems count="7">
        <s v="Chaussure"/>
        <s v="Tapis"/>
        <s v="Table"/>
        <s v="Rem"/>
        <s v="Jeu"/>
        <s v="Livre"/>
        <s v="Plant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1">
  <r>
    <x v="0"/>
    <x v="0"/>
    <x v="0"/>
    <n v="178000"/>
    <x v="0"/>
    <x v="0"/>
  </r>
  <r>
    <x v="0"/>
    <x v="0"/>
    <x v="0"/>
    <n v="10680"/>
    <x v="1"/>
    <x v="0"/>
  </r>
  <r>
    <x v="0"/>
    <x v="0"/>
    <x v="0"/>
    <n v="9470.02"/>
    <x v="0"/>
    <x v="1"/>
  </r>
  <r>
    <x v="0"/>
    <x v="0"/>
    <x v="0"/>
    <n v="284.10059999999999"/>
    <x v="1"/>
    <x v="1"/>
  </r>
  <r>
    <x v="0"/>
    <x v="0"/>
    <x v="0"/>
    <n v="7595.34"/>
    <x v="0"/>
    <x v="2"/>
  </r>
  <r>
    <x v="0"/>
    <x v="0"/>
    <x v="0"/>
    <n v="227.86019999999999"/>
    <x v="1"/>
    <x v="2"/>
  </r>
  <r>
    <x v="0"/>
    <x v="0"/>
    <x v="0"/>
    <n v="11191.960800000001"/>
    <x v="2"/>
    <x v="3"/>
  </r>
  <r>
    <x v="1"/>
    <x v="1"/>
    <x v="1"/>
    <n v="148088.88"/>
    <x v="0"/>
    <x v="4"/>
  </r>
  <r>
    <x v="1"/>
    <x v="1"/>
    <x v="1"/>
    <n v="7404.4440000000004"/>
    <x v="1"/>
    <x v="4"/>
  </r>
  <r>
    <x v="1"/>
    <x v="1"/>
    <x v="1"/>
    <n v="7404.4440000000004"/>
    <x v="2"/>
    <x v="3"/>
  </r>
  <r>
    <x v="2"/>
    <x v="2"/>
    <x v="2"/>
    <n v="77561"/>
    <x v="0"/>
    <x v="5"/>
  </r>
  <r>
    <x v="2"/>
    <x v="2"/>
    <x v="2"/>
    <n v="3102.44"/>
    <x v="1"/>
    <x v="5"/>
  </r>
  <r>
    <x v="2"/>
    <x v="2"/>
    <x v="2"/>
    <n v="3102.44"/>
    <x v="2"/>
    <x v="3"/>
  </r>
  <r>
    <x v="3"/>
    <x v="3"/>
    <x v="3"/>
    <n v="64594"/>
    <x v="0"/>
    <x v="6"/>
  </r>
  <r>
    <x v="3"/>
    <x v="3"/>
    <x v="3"/>
    <n v="2583.7600000000002"/>
    <x v="1"/>
    <x v="6"/>
  </r>
  <r>
    <x v="3"/>
    <x v="3"/>
    <x v="3"/>
    <n v="7025.72"/>
    <x v="0"/>
    <x v="4"/>
  </r>
  <r>
    <x v="3"/>
    <x v="3"/>
    <x v="3"/>
    <n v="140.51439999999999"/>
    <x v="1"/>
    <x v="4"/>
  </r>
  <r>
    <x v="3"/>
    <x v="3"/>
    <x v="3"/>
    <n v="2724.2743999999998"/>
    <x v="2"/>
    <x v="3"/>
  </r>
  <r>
    <x v="4"/>
    <x v="4"/>
    <x v="4"/>
    <n v="61815"/>
    <x v="0"/>
    <x v="5"/>
  </r>
  <r>
    <x v="4"/>
    <x v="4"/>
    <x v="4"/>
    <n v="2472.6"/>
    <x v="1"/>
    <x v="5"/>
  </r>
  <r>
    <x v="4"/>
    <x v="4"/>
    <x v="4"/>
    <n v="2472.6"/>
    <x v="2"/>
    <x v="3"/>
  </r>
  <r>
    <x v="5"/>
    <x v="5"/>
    <x v="5"/>
    <n v="26266"/>
    <x v="0"/>
    <x v="6"/>
  </r>
  <r>
    <x v="5"/>
    <x v="5"/>
    <x v="5"/>
    <n v="787.98"/>
    <x v="1"/>
    <x v="6"/>
  </r>
  <r>
    <x v="5"/>
    <x v="5"/>
    <x v="5"/>
    <n v="32314.43"/>
    <x v="0"/>
    <x v="4"/>
  </r>
  <r>
    <x v="5"/>
    <x v="5"/>
    <x v="5"/>
    <n v="969.43290000000002"/>
    <x v="1"/>
    <x v="4"/>
  </r>
  <r>
    <x v="5"/>
    <x v="5"/>
    <x v="5"/>
    <n v="2857.73"/>
    <x v="0"/>
    <x v="1"/>
  </r>
  <r>
    <x v="5"/>
    <x v="5"/>
    <x v="5"/>
    <n v="85.731899999999996"/>
    <x v="1"/>
    <x v="1"/>
  </r>
  <r>
    <x v="5"/>
    <x v="5"/>
    <x v="5"/>
    <n v="1843.1448"/>
    <x v="2"/>
    <x v="3"/>
  </r>
  <r>
    <x v="6"/>
    <x v="6"/>
    <x v="6"/>
    <n v="45179"/>
    <x v="0"/>
    <x v="0"/>
  </r>
  <r>
    <x v="6"/>
    <x v="6"/>
    <x v="6"/>
    <n v="1355.37"/>
    <x v="1"/>
    <x v="0"/>
  </r>
  <r>
    <x v="6"/>
    <x v="6"/>
    <x v="6"/>
    <n v="2174.16"/>
    <x v="0"/>
    <x v="2"/>
  </r>
  <r>
    <x v="6"/>
    <x v="6"/>
    <x v="6"/>
    <n v="65.224800000000002"/>
    <x v="1"/>
    <x v="2"/>
  </r>
  <r>
    <x v="6"/>
    <x v="6"/>
    <x v="6"/>
    <n v="1420.5948000000001"/>
    <x v="2"/>
    <x v="3"/>
  </r>
  <r>
    <x v="7"/>
    <x v="7"/>
    <x v="7"/>
    <n v="29442"/>
    <x v="0"/>
    <x v="6"/>
  </r>
  <r>
    <x v="7"/>
    <x v="7"/>
    <x v="7"/>
    <n v="883.26"/>
    <x v="1"/>
    <x v="6"/>
  </r>
  <r>
    <x v="7"/>
    <x v="7"/>
    <x v="7"/>
    <n v="11733.19"/>
    <x v="0"/>
    <x v="1"/>
  </r>
  <r>
    <x v="7"/>
    <x v="7"/>
    <x v="7"/>
    <n v="351.9957"/>
    <x v="1"/>
    <x v="1"/>
  </r>
  <r>
    <x v="7"/>
    <x v="7"/>
    <x v="7"/>
    <n v="1235.2556999999999"/>
    <x v="2"/>
    <x v="3"/>
  </r>
  <r>
    <x v="8"/>
    <x v="8"/>
    <x v="8"/>
    <n v="39814"/>
    <x v="0"/>
    <x v="5"/>
  </r>
  <r>
    <x v="8"/>
    <x v="8"/>
    <x v="8"/>
    <n v="1194.42"/>
    <x v="1"/>
    <x v="5"/>
  </r>
  <r>
    <x v="8"/>
    <x v="8"/>
    <x v="8"/>
    <n v="1194.42"/>
    <x v="2"/>
    <x v="3"/>
  </r>
  <r>
    <x v="9"/>
    <x v="9"/>
    <x v="9"/>
    <n v="27882"/>
    <x v="0"/>
    <x v="6"/>
  </r>
  <r>
    <x v="9"/>
    <x v="9"/>
    <x v="9"/>
    <n v="836.46"/>
    <x v="1"/>
    <x v="6"/>
  </r>
  <r>
    <x v="9"/>
    <x v="9"/>
    <x v="9"/>
    <n v="10099.49"/>
    <x v="0"/>
    <x v="4"/>
  </r>
  <r>
    <x v="9"/>
    <x v="9"/>
    <x v="9"/>
    <n v="302.98469999999998"/>
    <x v="1"/>
    <x v="4"/>
  </r>
  <r>
    <x v="9"/>
    <x v="9"/>
    <x v="9"/>
    <n v="1139.4447"/>
    <x v="2"/>
    <x v="3"/>
  </r>
  <r>
    <x v="10"/>
    <x v="10"/>
    <x v="10"/>
    <n v="37886"/>
    <x v="0"/>
    <x v="5"/>
  </r>
  <r>
    <x v="10"/>
    <x v="10"/>
    <x v="10"/>
    <n v="1136.58"/>
    <x v="1"/>
    <x v="5"/>
  </r>
  <r>
    <x v="10"/>
    <x v="10"/>
    <x v="10"/>
    <n v="1136.58"/>
    <x v="2"/>
    <x v="3"/>
  </r>
  <r>
    <x v="11"/>
    <x v="11"/>
    <x v="11"/>
    <n v="30176"/>
    <x v="0"/>
    <x v="6"/>
  </r>
  <r>
    <x v="11"/>
    <x v="11"/>
    <x v="11"/>
    <n v="905.28"/>
    <x v="1"/>
    <x v="6"/>
  </r>
  <r>
    <x v="11"/>
    <x v="11"/>
    <x v="11"/>
    <n v="5512.79"/>
    <x v="0"/>
    <x v="2"/>
  </r>
  <r>
    <x v="11"/>
    <x v="11"/>
    <x v="11"/>
    <n v="165.3837"/>
    <x v="1"/>
    <x v="2"/>
  </r>
  <r>
    <x v="11"/>
    <x v="11"/>
    <x v="11"/>
    <n v="1070.6637000000001"/>
    <x v="2"/>
    <x v="3"/>
  </r>
  <r>
    <x v="12"/>
    <x v="12"/>
    <x v="12"/>
    <n v="33795"/>
    <x v="0"/>
    <x v="5"/>
  </r>
  <r>
    <x v="12"/>
    <x v="12"/>
    <x v="12"/>
    <n v="1013.85"/>
    <x v="1"/>
    <x v="5"/>
  </r>
  <r>
    <x v="12"/>
    <x v="12"/>
    <x v="12"/>
    <n v="1013.85"/>
    <x v="2"/>
    <x v="3"/>
  </r>
  <r>
    <x v="13"/>
    <x v="13"/>
    <x v="13"/>
    <n v="14812"/>
    <x v="0"/>
    <x v="0"/>
  </r>
  <r>
    <x v="13"/>
    <x v="13"/>
    <x v="13"/>
    <n v="444.36"/>
    <x v="1"/>
    <x v="0"/>
  </r>
  <r>
    <x v="13"/>
    <x v="13"/>
    <x v="13"/>
    <n v="15594.98"/>
    <x v="0"/>
    <x v="4"/>
  </r>
  <r>
    <x v="13"/>
    <x v="13"/>
    <x v="13"/>
    <n v="467.8494"/>
    <x v="1"/>
    <x v="4"/>
  </r>
  <r>
    <x v="13"/>
    <x v="13"/>
    <x v="13"/>
    <n v="2581.21"/>
    <x v="0"/>
    <x v="1"/>
  </r>
  <r>
    <x v="13"/>
    <x v="13"/>
    <x v="13"/>
    <n v="77.436300000000003"/>
    <x v="1"/>
    <x v="1"/>
  </r>
  <r>
    <x v="13"/>
    <x v="13"/>
    <x v="13"/>
    <n v="989.64570000000003"/>
    <x v="2"/>
    <x v="3"/>
  </r>
  <r>
    <x v="14"/>
    <x v="14"/>
    <x v="9"/>
    <n v="24696"/>
    <x v="0"/>
    <x v="6"/>
  </r>
  <r>
    <x v="14"/>
    <x v="14"/>
    <x v="9"/>
    <n v="740.88"/>
    <x v="1"/>
    <x v="6"/>
  </r>
  <r>
    <x v="14"/>
    <x v="14"/>
    <x v="9"/>
    <n v="5010.6000000000004"/>
    <x v="0"/>
    <x v="4"/>
  </r>
  <r>
    <x v="14"/>
    <x v="14"/>
    <x v="9"/>
    <n v="100.212"/>
    <x v="1"/>
    <x v="4"/>
  </r>
  <r>
    <x v="14"/>
    <x v="14"/>
    <x v="9"/>
    <n v="2347.62"/>
    <x v="0"/>
    <x v="1"/>
  </r>
  <r>
    <x v="14"/>
    <x v="14"/>
    <x v="9"/>
    <n v="70.428600000000003"/>
    <x v="1"/>
    <x v="1"/>
  </r>
  <r>
    <x v="14"/>
    <x v="14"/>
    <x v="9"/>
    <n v="911.52059999999994"/>
    <x v="2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37FC9BA-A645-48BB-87D2-B5B06B2ECFD5}" name="Tableau croisé dynamique1" cacheId="5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6" indent="0" compact="0" compactData="0" multipleFieldFilters="0" fieldListSortAscending="1">
  <location ref="A3:C11" firstHeaderRow="1" firstDataRow="2" firstDataCol="1" rowPageCount="1" colPageCount="1"/>
  <pivotFields count="6">
    <pivotField compact="0" outline="0" showAll="0"/>
    <pivotField axis="axisPage" compact="0" outline="0" showAll="0">
      <items count="182">
        <item x="0"/>
        <item x="9"/>
        <item m="1" x="121"/>
        <item m="1" x="128"/>
        <item m="1" x="135"/>
        <item m="1" x="145"/>
        <item m="1" x="157"/>
        <item m="1" x="169"/>
        <item m="1" x="17"/>
        <item m="1" x="32"/>
        <item m="1" x="46"/>
        <item m="1" x="59"/>
        <item x="10"/>
        <item m="1" x="126"/>
        <item m="1" x="133"/>
        <item m="1" x="142"/>
        <item m="1" x="154"/>
        <item m="1" x="166"/>
        <item m="1" x="179"/>
        <item m="1" x="29"/>
        <item m="1" x="43"/>
        <item m="1" x="55"/>
        <item m="1" x="69"/>
        <item x="11"/>
        <item m="1" x="131"/>
        <item m="1" x="140"/>
        <item m="1" x="151"/>
        <item m="1" x="163"/>
        <item m="1" x="176"/>
        <item m="1" x="25"/>
        <item m="1" x="40"/>
        <item m="1" x="52"/>
        <item m="1" x="66"/>
        <item m="1" x="78"/>
        <item x="12"/>
        <item m="1" x="138"/>
        <item m="1" x="148"/>
        <item m="1" x="160"/>
        <item m="1" x="173"/>
        <item m="1" x="22"/>
        <item m="1" x="36"/>
        <item m="1" x="49"/>
        <item m="1" x="62"/>
        <item m="1" x="75"/>
        <item m="1" x="85"/>
        <item x="13"/>
        <item m="1" x="146"/>
        <item m="1" x="158"/>
        <item m="1" x="170"/>
        <item m="1" x="18"/>
        <item m="1" x="33"/>
        <item m="1" x="47"/>
        <item m="1" x="60"/>
        <item m="1" x="72"/>
        <item m="1" x="83"/>
        <item m="1" x="93"/>
        <item x="14"/>
        <item m="1" x="155"/>
        <item m="1" x="167"/>
        <item m="1" x="180"/>
        <item m="1" x="30"/>
        <item m="1" x="44"/>
        <item m="1" x="56"/>
        <item m="1" x="70"/>
        <item m="1" x="81"/>
        <item m="1" x="91"/>
        <item m="1" x="99"/>
        <item m="1" x="64"/>
        <item m="1" x="164"/>
        <item m="1" x="177"/>
        <item m="1" x="26"/>
        <item m="1" x="41"/>
        <item m="1" x="53"/>
        <item m="1" x="67"/>
        <item m="1" x="79"/>
        <item m="1" x="88"/>
        <item m="1" x="97"/>
        <item m="1" x="104"/>
        <item m="1" x="73"/>
        <item m="1" x="174"/>
        <item m="1" x="23"/>
        <item m="1" x="37"/>
        <item m="1" x="50"/>
        <item m="1" x="63"/>
        <item m="1" x="76"/>
        <item m="1" x="86"/>
        <item m="1" x="95"/>
        <item m="1" x="102"/>
        <item m="1" x="107"/>
        <item m="1" x="82"/>
        <item m="1" x="19"/>
        <item m="1" x="34"/>
        <item m="1" x="89"/>
        <item x="1"/>
        <item m="1" x="136"/>
        <item m="1" x="143"/>
        <item m="1" x="152"/>
        <item m="1" x="161"/>
        <item m="1" x="171"/>
        <item m="1" x="15"/>
        <item m="1" x="27"/>
        <item m="1" x="38"/>
        <item m="1" x="48"/>
        <item m="1" x="57"/>
        <item x="2"/>
        <item m="1" x="118"/>
        <item m="1" x="122"/>
        <item m="1" x="127"/>
        <item m="1" x="132"/>
        <item m="1" x="139"/>
        <item m="1" x="147"/>
        <item m="1" x="156"/>
        <item m="1" x="165"/>
        <item m="1" x="175"/>
        <item m="1" x="20"/>
        <item x="3"/>
        <item m="1" x="108"/>
        <item m="1" x="111"/>
        <item m="1" x="114"/>
        <item m="1" x="116"/>
        <item m="1" x="119"/>
        <item m="1" x="123"/>
        <item m="1" x="129"/>
        <item m="1" x="134"/>
        <item m="1" x="141"/>
        <item m="1" x="149"/>
        <item x="4"/>
        <item m="1" x="90"/>
        <item m="1" x="96"/>
        <item m="1" x="101"/>
        <item m="1" x="105"/>
        <item m="1" x="109"/>
        <item m="1" x="112"/>
        <item m="1" x="115"/>
        <item m="1" x="117"/>
        <item m="1" x="120"/>
        <item m="1" x="124"/>
        <item x="5"/>
        <item m="1" x="58"/>
        <item m="1" x="68"/>
        <item m="1" x="77"/>
        <item m="1" x="84"/>
        <item m="1" x="92"/>
        <item m="1" x="98"/>
        <item m="1" x="103"/>
        <item m="1" x="106"/>
        <item m="1" x="110"/>
        <item m="1" x="113"/>
        <item x="6"/>
        <item m="1" x="21"/>
        <item m="1" x="31"/>
        <item m="1" x="42"/>
        <item m="1" x="51"/>
        <item m="1" x="61"/>
        <item m="1" x="71"/>
        <item m="1" x="80"/>
        <item m="1" x="87"/>
        <item m="1" x="94"/>
        <item m="1" x="100"/>
        <item x="7"/>
        <item m="1" x="150"/>
        <item m="1" x="159"/>
        <item m="1" x="168"/>
        <item m="1" x="178"/>
        <item m="1" x="24"/>
        <item m="1" x="35"/>
        <item m="1" x="45"/>
        <item m="1" x="54"/>
        <item m="1" x="65"/>
        <item m="1" x="74"/>
        <item x="8"/>
        <item m="1" x="125"/>
        <item m="1" x="130"/>
        <item m="1" x="137"/>
        <item m="1" x="144"/>
        <item m="1" x="153"/>
        <item m="1" x="162"/>
        <item m="1" x="172"/>
        <item m="1" x="16"/>
        <item m="1" x="28"/>
        <item m="1" x="39"/>
        <item t="default"/>
      </items>
    </pivotField>
    <pivotField compact="0" outline="0" showAll="0"/>
    <pivotField dataField="1" compact="0" outline="0" showAll="0"/>
    <pivotField axis="axisCol" compact="0" outline="0" showAll="0">
      <items count="4">
        <item x="0"/>
        <item x="1"/>
        <item x="2"/>
        <item t="default"/>
      </items>
    </pivotField>
    <pivotField axis="axisRow" compact="0" outline="0">
      <items count="8">
        <item x="0"/>
        <item x="4"/>
        <item x="5"/>
        <item x="6"/>
        <item h="1" x="3"/>
        <item x="2"/>
        <item x="1"/>
        <item t="default"/>
      </items>
    </pivotField>
  </pivotFields>
  <rowFields count="1">
    <field x="5"/>
  </rowFields>
  <rowItems count="7">
    <i>
      <x/>
    </i>
    <i>
      <x v="1"/>
    </i>
    <i>
      <x v="2"/>
    </i>
    <i>
      <x v="3"/>
    </i>
    <i>
      <x v="5"/>
    </i>
    <i>
      <x v="6"/>
    </i>
    <i t="grand">
      <x/>
    </i>
  </rowItems>
  <colFields count="1">
    <field x="4"/>
  </colFields>
  <colItems count="2">
    <i>
      <x/>
    </i>
    <i>
      <x v="1"/>
    </i>
  </colItems>
  <pageFields count="1">
    <pageField fld="1" hier="-1"/>
  </pageFields>
  <dataFields count="1">
    <dataField name="Σ Montants" fld="3" baseField="5" baseItem="1" numFmtId="165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59AC149-3C85-4728-BF4D-29210F762B30}" name="Tableau1" displayName="Tableau1" ref="A1:P16" totalsRowShown="0" headerRowDxfId="16">
  <autoFilter ref="A1:P16" xr:uid="{B37F75B1-77B9-4556-9FD5-F356CCD6FDD6}"/>
  <sortState xmlns:xlrd2="http://schemas.microsoft.com/office/spreadsheetml/2017/richdata2" ref="A2:P16">
    <sortCondition descending="1" ref="P1:P16"/>
  </sortState>
  <tableColumns count="16">
    <tableColumn id="2" xr3:uid="{C911F55E-A100-4644-9268-E2A5F736F78F}" name="Compte" dataDxfId="15"/>
    <tableColumn id="3" xr3:uid="{67EFFB56-8F36-4BE0-8CDA-A4F9B702AC37}" name="Client" dataDxfId="14"/>
    <tableColumn id="4" xr3:uid="{8C0F7512-08F8-4B96-B8C3-AA2C22ED854C}" name="Ville" dataDxfId="13"/>
    <tableColumn id="5" xr3:uid="{B9EB8223-4154-4157-9842-93E347D17A9B}" name="CA 2020 Chaussure" dataDxfId="12"/>
    <tableColumn id="6" xr3:uid="{797E7014-ECEC-4A54-8F96-111FC05BE0B3}" name="Rémunération Chaussure" dataDxfId="11"/>
    <tableColumn id="8" xr3:uid="{10012C77-8CB2-4AAB-8246-85683385E662}" name="CA 2020 Plante" dataDxfId="10"/>
    <tableColumn id="9" xr3:uid="{96528287-999C-40A9-B9C3-3356F338B128}" name="Rémunération Plante" dataDxfId="9"/>
    <tableColumn id="10" xr3:uid="{29BB0A9D-9AF8-4C52-A1B8-F84E88D4B60A}" name="CA 2020 Livre" dataDxfId="8"/>
    <tableColumn id="11" xr3:uid="{754880CD-02C3-416D-B5B9-FC6BF6D36674}" name="Rémunération Livre" dataDxfId="7"/>
    <tableColumn id="12" xr3:uid="{65CA7C2F-901A-435A-AB9A-2CBF7E372421}" name="CA Jeu" dataDxfId="6"/>
    <tableColumn id="1" xr3:uid="{6620DCE9-9EB9-4C0B-9D09-77F2907753F7}" name="Rémunération Jeu" dataDxfId="5"/>
    <tableColumn id="7" xr3:uid="{91688D3D-E6A2-40C9-A471-35F838327541}" name="CA Tapis" dataDxfId="4"/>
    <tableColumn id="13" xr3:uid="{6168484B-BAC9-4C0A-8121-A8BC26C847CD}" name="Rémunération Tapis" dataDxfId="3"/>
    <tableColumn id="14" xr3:uid="{E0FC27CE-1E70-4143-9ECF-9C32B3B03D44}" name="CA Table" dataDxfId="2"/>
    <tableColumn id="15" xr3:uid="{549692CA-5AA0-458E-A5DB-C2A06F4FE44B}" name="Rémunération Table" dataDxfId="1"/>
    <tableColumn id="16" xr3:uid="{095F18D5-6601-48D5-8B02-12D6460049B2}" name="Total Rem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BDD81-3050-4338-A840-EA21CC486E1D}">
  <sheetPr codeName="Feuil1">
    <tabColor theme="4" tint="0.59999389629810485"/>
  </sheetPr>
  <dimension ref="A1:P32"/>
  <sheetViews>
    <sheetView showGridLines="0" topLeftCell="D1" workbookViewId="0">
      <selection activeCell="D2" sqref="D2:O2"/>
    </sheetView>
  </sheetViews>
  <sheetFormatPr baseColWidth="10" defaultColWidth="11.42578125" defaultRowHeight="15" x14ac:dyDescent="0.25"/>
  <cols>
    <col min="1" max="1" width="10.28515625" style="2" bestFit="1" customWidth="1"/>
    <col min="2" max="2" width="8.5703125" bestFit="1" customWidth="1"/>
    <col min="3" max="3" width="31.85546875" bestFit="1" customWidth="1"/>
    <col min="4" max="4" width="12.42578125" style="19" bestFit="1" customWidth="1"/>
    <col min="5" max="5" width="16.5703125" style="21" bestFit="1" customWidth="1"/>
    <col min="6" max="6" width="10.5703125" style="21" bestFit="1" customWidth="1"/>
    <col min="7" max="7" width="14.140625" style="21" customWidth="1"/>
    <col min="8" max="8" width="11.85546875" style="21" bestFit="1" customWidth="1"/>
    <col min="9" max="9" width="16.5703125" style="21" bestFit="1" customWidth="1"/>
    <col min="10" max="10" width="12.85546875" style="21" bestFit="1" customWidth="1"/>
    <col min="11" max="11" width="14.7109375" style="21" customWidth="1"/>
    <col min="12" max="12" width="12" style="21" customWidth="1"/>
    <col min="13" max="13" width="15.7109375" style="21" customWidth="1"/>
    <col min="14" max="14" width="11.42578125" style="21"/>
    <col min="15" max="15" width="14.28515625" style="21" customWidth="1"/>
    <col min="16" max="16" width="15.28515625" style="21" customWidth="1"/>
  </cols>
  <sheetData>
    <row r="1" spans="1:16" s="4" customFormat="1" ht="43.5" customHeight="1" x14ac:dyDescent="0.25">
      <c r="A1" s="26" t="s">
        <v>0</v>
      </c>
      <c r="B1" s="27" t="s">
        <v>1</v>
      </c>
      <c r="C1" s="27" t="s">
        <v>2</v>
      </c>
      <c r="D1" s="28" t="s">
        <v>68</v>
      </c>
      <c r="E1" s="29" t="s">
        <v>69</v>
      </c>
      <c r="F1" s="28" t="s">
        <v>70</v>
      </c>
      <c r="G1" s="29" t="s">
        <v>71</v>
      </c>
      <c r="H1" s="29" t="s">
        <v>72</v>
      </c>
      <c r="I1" s="29" t="s">
        <v>73</v>
      </c>
      <c r="J1" s="29" t="s">
        <v>74</v>
      </c>
      <c r="K1" s="29" t="s">
        <v>75</v>
      </c>
      <c r="L1" s="29" t="s">
        <v>76</v>
      </c>
      <c r="M1" s="29" t="s">
        <v>77</v>
      </c>
      <c r="N1" s="29" t="s">
        <v>78</v>
      </c>
      <c r="O1" s="29" t="s">
        <v>79</v>
      </c>
      <c r="P1" s="29" t="s">
        <v>80</v>
      </c>
    </row>
    <row r="2" spans="1:16" ht="17.25" customHeight="1" x14ac:dyDescent="0.25">
      <c r="A2" s="24" t="s">
        <v>38</v>
      </c>
      <c r="B2" s="1" t="s">
        <v>53</v>
      </c>
      <c r="C2" s="1" t="s">
        <v>3</v>
      </c>
      <c r="D2" s="16">
        <v>178000</v>
      </c>
      <c r="E2" s="21">
        <v>10680</v>
      </c>
      <c r="F2" s="20">
        <v>0</v>
      </c>
      <c r="G2" s="21" t="b">
        <v>0</v>
      </c>
      <c r="H2" s="21">
        <v>0</v>
      </c>
      <c r="I2" s="21" t="b">
        <v>0</v>
      </c>
      <c r="J2" s="21">
        <v>0</v>
      </c>
      <c r="K2" s="21" t="b">
        <v>0</v>
      </c>
      <c r="L2" s="21">
        <v>9470.02</v>
      </c>
      <c r="M2" s="21">
        <v>284.10059999999999</v>
      </c>
      <c r="N2" s="21">
        <v>7595.3399999999983</v>
      </c>
      <c r="O2" s="21">
        <v>227.86019999999994</v>
      </c>
      <c r="P2" s="21">
        <v>11191.960799999999</v>
      </c>
    </row>
    <row r="3" spans="1:16" ht="17.25" customHeight="1" x14ac:dyDescent="0.25">
      <c r="A3" s="24" t="s">
        <v>39</v>
      </c>
      <c r="B3" s="3" t="s">
        <v>54</v>
      </c>
      <c r="C3" s="3" t="s">
        <v>37</v>
      </c>
      <c r="D3" s="23">
        <v>0</v>
      </c>
      <c r="E3" s="22" t="b">
        <v>0</v>
      </c>
      <c r="F3" s="25">
        <v>0</v>
      </c>
      <c r="G3" s="22" t="b">
        <v>0</v>
      </c>
      <c r="H3" s="22">
        <v>0</v>
      </c>
      <c r="I3" s="22" t="b">
        <v>0</v>
      </c>
      <c r="J3" s="22">
        <v>148088.88</v>
      </c>
      <c r="K3" s="21">
        <v>7404.4440000000004</v>
      </c>
      <c r="L3" s="21">
        <v>0</v>
      </c>
      <c r="M3" s="21" t="b">
        <v>0</v>
      </c>
      <c r="N3" s="21">
        <v>0</v>
      </c>
      <c r="O3" s="21" t="b">
        <v>0</v>
      </c>
      <c r="P3" s="21">
        <v>7404.4440000000004</v>
      </c>
    </row>
    <row r="4" spans="1:16" ht="17.25" customHeight="1" x14ac:dyDescent="0.25">
      <c r="A4" s="24" t="s">
        <v>40</v>
      </c>
      <c r="B4" s="3" t="s">
        <v>55</v>
      </c>
      <c r="C4" s="3" t="s">
        <v>34</v>
      </c>
      <c r="D4" s="18">
        <v>0</v>
      </c>
      <c r="E4" s="21" t="b">
        <v>0</v>
      </c>
      <c r="F4" s="25">
        <v>0</v>
      </c>
      <c r="G4" s="21" t="b">
        <v>0</v>
      </c>
      <c r="H4" s="21">
        <v>77561</v>
      </c>
      <c r="I4" s="21">
        <v>3102.44</v>
      </c>
      <c r="J4" s="21">
        <v>0</v>
      </c>
      <c r="K4" s="21" t="b">
        <v>0</v>
      </c>
      <c r="L4" s="21">
        <v>0</v>
      </c>
      <c r="M4" s="21" t="b">
        <v>0</v>
      </c>
      <c r="N4" s="21">
        <v>0</v>
      </c>
      <c r="O4" s="21" t="b">
        <v>0</v>
      </c>
      <c r="P4" s="21">
        <v>3102.44</v>
      </c>
    </row>
    <row r="5" spans="1:16" ht="17.25" customHeight="1" x14ac:dyDescent="0.25">
      <c r="A5" s="24" t="s">
        <v>41</v>
      </c>
      <c r="B5" s="1" t="s">
        <v>56</v>
      </c>
      <c r="C5" s="3" t="s">
        <v>9</v>
      </c>
      <c r="D5" s="17">
        <v>0</v>
      </c>
      <c r="E5" s="21" t="b">
        <v>0</v>
      </c>
      <c r="F5" s="25">
        <v>64594</v>
      </c>
      <c r="G5" s="21">
        <v>2583.7600000000002</v>
      </c>
      <c r="H5" s="21">
        <v>0</v>
      </c>
      <c r="I5" s="21" t="b">
        <v>0</v>
      </c>
      <c r="J5" s="21">
        <v>7025.7199999999993</v>
      </c>
      <c r="K5" s="21">
        <v>140.51439999999999</v>
      </c>
      <c r="L5" s="21">
        <v>0</v>
      </c>
      <c r="M5" s="21" t="b">
        <v>0</v>
      </c>
      <c r="N5" s="21">
        <v>0</v>
      </c>
      <c r="O5" s="21" t="b">
        <v>0</v>
      </c>
      <c r="P5" s="21">
        <v>2724.2744000000002</v>
      </c>
    </row>
    <row r="6" spans="1:16" ht="17.25" customHeight="1" x14ac:dyDescent="0.25">
      <c r="A6" s="24" t="s">
        <v>42</v>
      </c>
      <c r="B6" s="3" t="s">
        <v>57</v>
      </c>
      <c r="C6" s="3" t="s">
        <v>35</v>
      </c>
      <c r="D6" s="18">
        <v>0</v>
      </c>
      <c r="E6" s="21" t="b">
        <v>0</v>
      </c>
      <c r="F6" s="25">
        <v>0</v>
      </c>
      <c r="G6" s="21" t="b">
        <v>0</v>
      </c>
      <c r="H6" s="21">
        <v>61815</v>
      </c>
      <c r="I6" s="21">
        <v>2472.6</v>
      </c>
      <c r="J6" s="21">
        <v>0</v>
      </c>
      <c r="K6" s="21" t="b">
        <v>0</v>
      </c>
      <c r="L6" s="21">
        <v>0</v>
      </c>
      <c r="M6" s="21" t="b">
        <v>0</v>
      </c>
      <c r="N6" s="21">
        <v>0</v>
      </c>
      <c r="O6" s="21" t="b">
        <v>0</v>
      </c>
      <c r="P6" s="21">
        <v>2472.6</v>
      </c>
    </row>
    <row r="7" spans="1:16" ht="17.25" customHeight="1" x14ac:dyDescent="0.25">
      <c r="A7" s="24" t="s">
        <v>43</v>
      </c>
      <c r="B7" s="3" t="s">
        <v>58</v>
      </c>
      <c r="C7" s="3" t="s">
        <v>13</v>
      </c>
      <c r="D7" s="17">
        <v>0</v>
      </c>
      <c r="E7" s="21" t="b">
        <v>0</v>
      </c>
      <c r="F7" s="25">
        <v>26266</v>
      </c>
      <c r="G7" s="21">
        <v>787.98</v>
      </c>
      <c r="H7" s="21">
        <v>0</v>
      </c>
      <c r="I7" s="21" t="b">
        <v>0</v>
      </c>
      <c r="J7" s="21">
        <v>32314.43</v>
      </c>
      <c r="K7" s="21">
        <v>969.43290000000002</v>
      </c>
      <c r="L7" s="21">
        <v>2857.73</v>
      </c>
      <c r="M7" s="21">
        <v>85.731899999999996</v>
      </c>
      <c r="N7" s="21">
        <v>0</v>
      </c>
      <c r="O7" s="21" t="b">
        <v>0</v>
      </c>
      <c r="P7" s="21">
        <v>1843.1448</v>
      </c>
    </row>
    <row r="8" spans="1:16" ht="17.25" customHeight="1" x14ac:dyDescent="0.25">
      <c r="A8" s="24" t="s">
        <v>44</v>
      </c>
      <c r="B8" s="1" t="s">
        <v>59</v>
      </c>
      <c r="C8" s="1" t="s">
        <v>4</v>
      </c>
      <c r="D8" s="16">
        <v>45179</v>
      </c>
      <c r="E8" s="21">
        <v>1355.37</v>
      </c>
      <c r="F8" s="20">
        <v>0</v>
      </c>
      <c r="G8" s="21" t="b">
        <v>0</v>
      </c>
      <c r="H8" s="21">
        <v>0</v>
      </c>
      <c r="I8" s="21" t="b">
        <v>0</v>
      </c>
      <c r="J8" s="21">
        <v>0</v>
      </c>
      <c r="K8" s="21" t="b">
        <v>0</v>
      </c>
      <c r="L8" s="21">
        <v>0</v>
      </c>
      <c r="M8" s="21" t="b">
        <v>0</v>
      </c>
      <c r="N8" s="21">
        <v>2174.16</v>
      </c>
      <c r="O8" s="21">
        <v>65.224799999999988</v>
      </c>
      <c r="P8" s="21">
        <v>1420.5947999999999</v>
      </c>
    </row>
    <row r="9" spans="1:16" ht="17.25" customHeight="1" x14ac:dyDescent="0.25">
      <c r="A9" s="24" t="s">
        <v>45</v>
      </c>
      <c r="B9" s="1" t="s">
        <v>60</v>
      </c>
      <c r="C9" s="3" t="s">
        <v>11</v>
      </c>
      <c r="D9" s="17">
        <v>0</v>
      </c>
      <c r="E9" s="21" t="b">
        <v>0</v>
      </c>
      <c r="F9" s="25">
        <v>29442</v>
      </c>
      <c r="G9" s="21">
        <v>883.26</v>
      </c>
      <c r="H9" s="21">
        <v>0</v>
      </c>
      <c r="I9" s="21" t="b">
        <v>0</v>
      </c>
      <c r="J9" s="21">
        <v>0</v>
      </c>
      <c r="K9" s="21" t="b">
        <v>0</v>
      </c>
      <c r="L9" s="21">
        <v>11733.19</v>
      </c>
      <c r="M9" s="21">
        <v>351.9957</v>
      </c>
      <c r="N9" s="21">
        <v>0</v>
      </c>
      <c r="O9" s="21" t="b">
        <v>0</v>
      </c>
      <c r="P9" s="21">
        <v>1235.2556999999999</v>
      </c>
    </row>
    <row r="10" spans="1:16" ht="17.25" customHeight="1" x14ac:dyDescent="0.25">
      <c r="A10" s="24" t="s">
        <v>46</v>
      </c>
      <c r="B10" s="3" t="s">
        <v>61</v>
      </c>
      <c r="C10" s="3" t="s">
        <v>36</v>
      </c>
      <c r="D10" s="18">
        <v>0</v>
      </c>
      <c r="E10" s="21" t="b">
        <v>0</v>
      </c>
      <c r="F10" s="25">
        <v>0</v>
      </c>
      <c r="G10" s="21" t="b">
        <v>0</v>
      </c>
      <c r="H10" s="21">
        <v>39814</v>
      </c>
      <c r="I10" s="21">
        <v>1194.4199999999998</v>
      </c>
      <c r="J10" s="21">
        <v>0</v>
      </c>
      <c r="K10" s="21" t="b">
        <v>0</v>
      </c>
      <c r="L10" s="21">
        <v>0</v>
      </c>
      <c r="M10" s="21" t="b">
        <v>0</v>
      </c>
      <c r="N10" s="21">
        <v>0</v>
      </c>
      <c r="O10" s="21" t="b">
        <v>0</v>
      </c>
      <c r="P10" s="21">
        <v>1194.4199999999998</v>
      </c>
    </row>
    <row r="11" spans="1:16" ht="17.25" customHeight="1" x14ac:dyDescent="0.25">
      <c r="A11" s="24" t="s">
        <v>47</v>
      </c>
      <c r="B11" s="3" t="s">
        <v>62</v>
      </c>
      <c r="C11" s="3" t="s">
        <v>12</v>
      </c>
      <c r="D11" s="17">
        <v>0</v>
      </c>
      <c r="E11" s="21" t="b">
        <v>0</v>
      </c>
      <c r="F11" s="25">
        <v>27882</v>
      </c>
      <c r="G11" s="21">
        <v>836.45999999999992</v>
      </c>
      <c r="H11" s="21">
        <v>0</v>
      </c>
      <c r="I11" s="21" t="b">
        <v>0</v>
      </c>
      <c r="J11" s="21">
        <v>10099.49</v>
      </c>
      <c r="K11" s="21">
        <v>302.98469999999998</v>
      </c>
      <c r="L11" s="21">
        <v>0</v>
      </c>
      <c r="M11" s="21" t="b">
        <v>0</v>
      </c>
      <c r="N11" s="21">
        <v>0</v>
      </c>
      <c r="O11" s="21" t="b">
        <v>0</v>
      </c>
      <c r="P11" s="21">
        <v>1139.4447</v>
      </c>
    </row>
    <row r="12" spans="1:16" ht="17.25" customHeight="1" x14ac:dyDescent="0.25">
      <c r="A12" s="24" t="s">
        <v>48</v>
      </c>
      <c r="B12" s="1" t="s">
        <v>63</v>
      </c>
      <c r="C12" s="3" t="s">
        <v>7</v>
      </c>
      <c r="D12" s="18">
        <v>0</v>
      </c>
      <c r="E12" s="21" t="b">
        <v>0</v>
      </c>
      <c r="F12" s="25">
        <v>0</v>
      </c>
      <c r="G12" s="21" t="b">
        <v>0</v>
      </c>
      <c r="H12" s="21">
        <v>37886</v>
      </c>
      <c r="I12" s="21">
        <v>1136.58</v>
      </c>
      <c r="J12" s="21">
        <v>0</v>
      </c>
      <c r="K12" s="21" t="b">
        <v>0</v>
      </c>
      <c r="L12" s="21">
        <v>0</v>
      </c>
      <c r="M12" s="21" t="b">
        <v>0</v>
      </c>
      <c r="N12" s="21">
        <v>0</v>
      </c>
      <c r="O12" s="21" t="b">
        <v>0</v>
      </c>
      <c r="P12" s="21">
        <v>1136.58</v>
      </c>
    </row>
    <row r="13" spans="1:16" ht="17.25" customHeight="1" x14ac:dyDescent="0.25">
      <c r="A13" s="24" t="s">
        <v>49</v>
      </c>
      <c r="B13" s="3" t="s">
        <v>64</v>
      </c>
      <c r="C13" s="3" t="s">
        <v>10</v>
      </c>
      <c r="D13" s="17">
        <v>0</v>
      </c>
      <c r="E13" s="22" t="b">
        <v>0</v>
      </c>
      <c r="F13" s="25">
        <v>30176</v>
      </c>
      <c r="G13" s="21">
        <v>905.28</v>
      </c>
      <c r="H13" s="21">
        <v>0</v>
      </c>
      <c r="I13" s="21" t="b">
        <v>0</v>
      </c>
      <c r="J13" s="21">
        <v>0</v>
      </c>
      <c r="K13" s="21" t="b">
        <v>0</v>
      </c>
      <c r="L13" s="21">
        <v>0</v>
      </c>
      <c r="M13" s="21" t="b">
        <v>0</v>
      </c>
      <c r="N13" s="21">
        <v>5512.7899999999991</v>
      </c>
      <c r="O13" s="21">
        <v>165.38369999999998</v>
      </c>
      <c r="P13" s="21">
        <v>1070.6637000000001</v>
      </c>
    </row>
    <row r="14" spans="1:16" ht="17.25" customHeight="1" x14ac:dyDescent="0.25">
      <c r="A14" s="24" t="s">
        <v>50</v>
      </c>
      <c r="B14" s="3" t="s">
        <v>65</v>
      </c>
      <c r="C14" s="3" t="s">
        <v>5</v>
      </c>
      <c r="D14" s="18">
        <v>0</v>
      </c>
      <c r="E14" s="21" t="b">
        <v>0</v>
      </c>
      <c r="F14" s="25">
        <v>0</v>
      </c>
      <c r="G14" s="21" t="b">
        <v>0</v>
      </c>
      <c r="H14" s="21">
        <v>33795</v>
      </c>
      <c r="I14" s="21">
        <v>1013.8499999999999</v>
      </c>
      <c r="J14" s="21">
        <v>0</v>
      </c>
      <c r="K14" s="21" t="b">
        <v>0</v>
      </c>
      <c r="L14" s="21">
        <v>0</v>
      </c>
      <c r="M14" s="21" t="b">
        <v>0</v>
      </c>
      <c r="N14" s="21">
        <v>0</v>
      </c>
      <c r="O14" s="21" t="b">
        <v>0</v>
      </c>
      <c r="P14" s="21">
        <v>1013.8499999999999</v>
      </c>
    </row>
    <row r="15" spans="1:16" ht="17.25" customHeight="1" x14ac:dyDescent="0.25">
      <c r="A15" s="24" t="s">
        <v>51</v>
      </c>
      <c r="B15" s="1" t="s">
        <v>66</v>
      </c>
      <c r="C15" s="1" t="s">
        <v>6</v>
      </c>
      <c r="D15" s="16">
        <v>14812</v>
      </c>
      <c r="E15" s="21">
        <v>444.35999999999996</v>
      </c>
      <c r="F15" s="20">
        <v>0</v>
      </c>
      <c r="G15" s="21" t="b">
        <v>0</v>
      </c>
      <c r="H15" s="21">
        <v>0</v>
      </c>
      <c r="I15" s="21" t="b">
        <v>0</v>
      </c>
      <c r="J15" s="21">
        <v>15594.979999999998</v>
      </c>
      <c r="K15" s="21">
        <v>467.84939999999989</v>
      </c>
      <c r="L15" s="21">
        <v>2581.2099999999996</v>
      </c>
      <c r="M15" s="21">
        <v>77.436299999999989</v>
      </c>
      <c r="N15" s="21">
        <v>0</v>
      </c>
      <c r="O15" s="21" t="b">
        <v>0</v>
      </c>
      <c r="P15" s="21">
        <v>989.64569999999981</v>
      </c>
    </row>
    <row r="16" spans="1:16" ht="17.25" customHeight="1" x14ac:dyDescent="0.25">
      <c r="A16" s="24" t="s">
        <v>52</v>
      </c>
      <c r="B16" s="1" t="s">
        <v>67</v>
      </c>
      <c r="C16" s="3" t="s">
        <v>12</v>
      </c>
      <c r="D16" s="17">
        <v>0</v>
      </c>
      <c r="E16" s="21" t="b">
        <v>0</v>
      </c>
      <c r="F16" s="25">
        <v>24696</v>
      </c>
      <c r="G16" s="21">
        <v>740.88</v>
      </c>
      <c r="H16" s="21">
        <v>0</v>
      </c>
      <c r="I16" s="21" t="b">
        <v>0</v>
      </c>
      <c r="J16" s="21">
        <v>5010.6000000000004</v>
      </c>
      <c r="K16" s="21">
        <v>100.212</v>
      </c>
      <c r="L16" s="21">
        <v>2347.6200000000003</v>
      </c>
      <c r="M16" s="21">
        <v>70.428600000000003</v>
      </c>
      <c r="N16" s="21">
        <v>0</v>
      </c>
      <c r="O16" s="21" t="b">
        <v>0</v>
      </c>
      <c r="P16" s="21">
        <v>911.52059999999994</v>
      </c>
    </row>
    <row r="17" ht="17.25" customHeight="1" x14ac:dyDescent="0.25"/>
    <row r="18" ht="17.25" customHeight="1" x14ac:dyDescent="0.25"/>
    <row r="19" ht="17.25" customHeight="1" x14ac:dyDescent="0.25"/>
    <row r="20" ht="17.25" customHeight="1" x14ac:dyDescent="0.25"/>
    <row r="21" ht="17.25" customHeight="1" x14ac:dyDescent="0.25"/>
    <row r="22" ht="17.25" customHeight="1" x14ac:dyDescent="0.25"/>
    <row r="23" ht="17.25" customHeight="1" x14ac:dyDescent="0.25"/>
    <row r="24" ht="17.25" customHeight="1" x14ac:dyDescent="0.25"/>
    <row r="25" ht="17.25" customHeight="1" x14ac:dyDescent="0.25"/>
    <row r="26" ht="17.25" customHeight="1" x14ac:dyDescent="0.25"/>
    <row r="27" ht="17.25" customHeight="1" x14ac:dyDescent="0.25"/>
    <row r="28" ht="17.25" customHeight="1" x14ac:dyDescent="0.25"/>
    <row r="29" ht="17.25" customHeight="1" x14ac:dyDescent="0.25"/>
    <row r="30" ht="17.25" customHeight="1" x14ac:dyDescent="0.25"/>
    <row r="31" ht="17.25" customHeight="1" x14ac:dyDescent="0.25"/>
    <row r="32" ht="17.25" customHeight="1" x14ac:dyDescent="0.25"/>
  </sheetData>
  <phoneticPr fontId="10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3A09DA-5A49-4EF0-BD8B-0CBB0CF3E3EF}">
  <sheetPr codeName="Feuil17"/>
  <dimension ref="A1:C11"/>
  <sheetViews>
    <sheetView showGridLines="0" tabSelected="1" workbookViewId="0">
      <selection activeCell="C11" sqref="C11"/>
    </sheetView>
  </sheetViews>
  <sheetFormatPr baseColWidth="10" defaultRowHeight="15" x14ac:dyDescent="0.25"/>
  <cols>
    <col min="1" max="1" width="12.5703125" bestFit="1" customWidth="1"/>
    <col min="2" max="2" width="10.42578125" bestFit="1" customWidth="1"/>
    <col min="3" max="3" width="13.7109375" bestFit="1" customWidth="1"/>
    <col min="4" max="5" width="12.5703125" bestFit="1" customWidth="1"/>
  </cols>
  <sheetData>
    <row r="1" spans="1:3" x14ac:dyDescent="0.25">
      <c r="A1" s="36" t="s">
        <v>1</v>
      </c>
      <c r="B1" t="s">
        <v>88</v>
      </c>
    </row>
    <row r="2" spans="1:3" x14ac:dyDescent="0.25">
      <c r="A2" s="38" t="str">
        <f>IFERROR(INDEX(Tableau1[Ville],MATCH('TCD Maître'!B1,Tableau1[Client],0)),"")</f>
        <v/>
      </c>
    </row>
    <row r="3" spans="1:3" x14ac:dyDescent="0.25">
      <c r="A3" s="36" t="s">
        <v>92</v>
      </c>
      <c r="B3" s="36" t="s">
        <v>90</v>
      </c>
    </row>
    <row r="4" spans="1:3" x14ac:dyDescent="0.25">
      <c r="A4" s="36" t="s">
        <v>91</v>
      </c>
      <c r="B4" t="s">
        <v>81</v>
      </c>
      <c r="C4" t="s">
        <v>8</v>
      </c>
    </row>
    <row r="5" spans="1:3" x14ac:dyDescent="0.25">
      <c r="A5" t="s">
        <v>82</v>
      </c>
      <c r="B5" s="37">
        <v>237991</v>
      </c>
      <c r="C5" s="37">
        <v>12479.73</v>
      </c>
    </row>
    <row r="6" spans="1:3" x14ac:dyDescent="0.25">
      <c r="A6" t="s">
        <v>85</v>
      </c>
      <c r="B6" s="37">
        <v>218134.1</v>
      </c>
      <c r="C6" s="37">
        <v>9385.4373999999989</v>
      </c>
    </row>
    <row r="7" spans="1:3" x14ac:dyDescent="0.25">
      <c r="A7" t="s">
        <v>84</v>
      </c>
      <c r="B7" s="37">
        <v>250871</v>
      </c>
      <c r="C7" s="37">
        <v>8919.89</v>
      </c>
    </row>
    <row r="8" spans="1:3" x14ac:dyDescent="0.25">
      <c r="A8" t="s">
        <v>83</v>
      </c>
      <c r="B8" s="37">
        <v>203056</v>
      </c>
      <c r="C8" s="37">
        <v>6737.6200000000008</v>
      </c>
    </row>
    <row r="9" spans="1:3" x14ac:dyDescent="0.25">
      <c r="A9" t="s">
        <v>87</v>
      </c>
      <c r="B9" s="37">
        <v>15282.29</v>
      </c>
      <c r="C9" s="37">
        <v>458.46870000000001</v>
      </c>
    </row>
    <row r="10" spans="1:3" x14ac:dyDescent="0.25">
      <c r="A10" t="s">
        <v>86</v>
      </c>
      <c r="B10" s="37">
        <v>28989.769999999997</v>
      </c>
      <c r="C10" s="37">
        <v>869.69309999999996</v>
      </c>
    </row>
    <row r="11" spans="1:3" x14ac:dyDescent="0.25">
      <c r="A11" t="s">
        <v>89</v>
      </c>
      <c r="B11" s="37">
        <v>954324.16</v>
      </c>
      <c r="C11" s="37">
        <v>38850.839199999995</v>
      </c>
    </row>
  </sheetData>
  <pageMargins left="0.7" right="0.7" top="0.75" bottom="0.75" header="0.3" footer="0.3"/>
  <pageSetup paperSize="9" orientation="portrait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A1F41-1CC6-4723-9378-5FFEF55F57B3}">
  <sheetPr codeName="Feuil18"/>
  <dimension ref="A1:E13"/>
  <sheetViews>
    <sheetView workbookViewId="0">
      <selection activeCell="E22" sqref="E22"/>
    </sheetView>
  </sheetViews>
  <sheetFormatPr baseColWidth="10" defaultColWidth="11.42578125" defaultRowHeight="15" x14ac:dyDescent="0.25"/>
  <sheetData>
    <row r="1" spans="1:5" ht="15.75" thickBot="1" x14ac:dyDescent="0.3">
      <c r="A1" s="5" t="s">
        <v>14</v>
      </c>
    </row>
    <row r="2" spans="1:5" x14ac:dyDescent="0.25">
      <c r="A2" s="30" t="s">
        <v>15</v>
      </c>
      <c r="B2" s="6" t="s">
        <v>16</v>
      </c>
      <c r="C2" s="6" t="s">
        <v>18</v>
      </c>
      <c r="D2" s="6" t="s">
        <v>20</v>
      </c>
      <c r="E2" s="32" t="s">
        <v>22</v>
      </c>
    </row>
    <row r="3" spans="1:5" ht="15.75" thickBot="1" x14ac:dyDescent="0.3">
      <c r="A3" s="31"/>
      <c r="B3" s="7" t="s">
        <v>17</v>
      </c>
      <c r="C3" s="7" t="s">
        <v>19</v>
      </c>
      <c r="D3" s="7" t="s">
        <v>21</v>
      </c>
      <c r="E3" s="33"/>
    </row>
    <row r="4" spans="1:5" ht="15.75" thickBot="1" x14ac:dyDescent="0.3">
      <c r="A4" s="8" t="s">
        <v>23</v>
      </c>
      <c r="B4" s="9">
        <v>0.03</v>
      </c>
      <c r="C4" s="9">
        <v>0.04</v>
      </c>
      <c r="D4" s="9">
        <v>0.05</v>
      </c>
      <c r="E4" s="10">
        <v>0.06</v>
      </c>
    </row>
    <row r="5" spans="1:5" x14ac:dyDescent="0.25">
      <c r="A5" s="11"/>
    </row>
    <row r="6" spans="1:5" ht="15.75" thickBot="1" x14ac:dyDescent="0.3">
      <c r="A6" s="5" t="s">
        <v>24</v>
      </c>
    </row>
    <row r="7" spans="1:5" x14ac:dyDescent="0.25">
      <c r="A7" s="34" t="s">
        <v>15</v>
      </c>
      <c r="B7" s="12" t="s">
        <v>25</v>
      </c>
      <c r="C7" s="6" t="s">
        <v>16</v>
      </c>
      <c r="D7" s="6" t="s">
        <v>18</v>
      </c>
      <c r="E7" s="32" t="s">
        <v>27</v>
      </c>
    </row>
    <row r="8" spans="1:5" ht="15.75" thickBot="1" x14ac:dyDescent="0.3">
      <c r="A8" s="35"/>
      <c r="B8" s="13" t="s">
        <v>26</v>
      </c>
      <c r="C8" s="7" t="s">
        <v>17</v>
      </c>
      <c r="D8" s="7" t="s">
        <v>19</v>
      </c>
      <c r="E8" s="33"/>
    </row>
    <row r="9" spans="1:5" ht="15.75" thickBot="1" x14ac:dyDescent="0.3">
      <c r="A9" s="8" t="s">
        <v>23</v>
      </c>
      <c r="B9" s="9">
        <v>0.02</v>
      </c>
      <c r="C9" s="9">
        <v>0.03</v>
      </c>
      <c r="D9" s="9">
        <v>0.04</v>
      </c>
      <c r="E9" s="9">
        <v>0.05</v>
      </c>
    </row>
    <row r="10" spans="1:5" x14ac:dyDescent="0.25">
      <c r="A10" s="5"/>
    </row>
    <row r="11" spans="1:5" ht="39" thickBot="1" x14ac:dyDescent="0.3">
      <c r="A11" s="5" t="s">
        <v>28</v>
      </c>
    </row>
    <row r="12" spans="1:5" ht="15.75" thickBot="1" x14ac:dyDescent="0.3">
      <c r="A12" s="14" t="s">
        <v>29</v>
      </c>
      <c r="B12" s="15" t="s">
        <v>30</v>
      </c>
      <c r="C12" s="15" t="s">
        <v>31</v>
      </c>
      <c r="D12" s="15" t="s">
        <v>32</v>
      </c>
      <c r="E12" s="15" t="s">
        <v>33</v>
      </c>
    </row>
    <row r="13" spans="1:5" ht="15.75" thickBot="1" x14ac:dyDescent="0.3">
      <c r="A13" s="8" t="s">
        <v>8</v>
      </c>
      <c r="B13" s="9">
        <v>0.03</v>
      </c>
      <c r="C13" s="9">
        <v>0.03</v>
      </c>
      <c r="D13" s="9">
        <v>0.03</v>
      </c>
      <c r="E13" s="9">
        <v>0.03</v>
      </c>
    </row>
  </sheetData>
  <mergeCells count="4">
    <mergeCell ref="A2:A3"/>
    <mergeCell ref="E2:E3"/>
    <mergeCell ref="A7:A8"/>
    <mergeCell ref="E7:E8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F14C2DC-FE7A-4F87-A8F2-A38E964AE61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RECAP</vt:lpstr>
      <vt:lpstr>TCD Maître</vt:lpstr>
      <vt:lpstr>Conditions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Floris</dc:creator>
  <cp:lastModifiedBy>Jean-Eric</cp:lastModifiedBy>
  <dcterms:created xsi:type="dcterms:W3CDTF">2020-08-10T16:11:46Z</dcterms:created>
  <dcterms:modified xsi:type="dcterms:W3CDTF">2020-08-13T21:18:15Z</dcterms:modified>
</cp:coreProperties>
</file>