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F35422D-9BCC-4237-8BBE-61254E80091B}" xr6:coauthVersionLast="45" xr6:coauthVersionMax="45" xr10:uidLastSave="{00000000-0000-0000-0000-000000000000}"/>
  <bookViews>
    <workbookView xWindow="-120" yWindow="-120" windowWidth="24240" windowHeight="13740" xr2:uid="{EBA96CF8-C278-4CBC-9D1D-7CFD0B70010C}"/>
  </bookViews>
  <sheets>
    <sheet name="planning" sheetId="3" r:id="rId1"/>
    <sheet name="affectation lot-chariot" sheetId="1" r:id="rId2"/>
  </sheets>
  <externalReferences>
    <externalReference r:id="rId3"/>
  </externalReferences>
  <definedNames>
    <definedName name="_xlnm._FilterDatabase" localSheetId="0" hidden="1">planning!$A$5:$G$192</definedName>
    <definedName name="_Toc43900609" localSheetId="0">'[1]explication fichier'!$A$32</definedName>
    <definedName name="_Toc43900610" localSheetId="0">'[1]explication fichier'!$A$41</definedName>
    <definedName name="_Toc43900611" localSheetId="0">'[1]explication fichier'!$A$47</definedName>
    <definedName name="feries">[1]Feries!$B$3:$B$14</definedName>
    <definedName name="_xlnm.Print_Titles" localSheetId="0">planning!$5:$5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3" l="1"/>
  <c r="G8" i="3"/>
  <c r="G9" i="3"/>
  <c r="G10" i="3"/>
  <c r="G11" i="3"/>
  <c r="G12" i="3"/>
  <c r="G13" i="3"/>
  <c r="G14" i="3"/>
  <c r="G6" i="3"/>
  <c r="I6" i="3"/>
  <c r="A1" i="3" l="1"/>
</calcChain>
</file>

<file path=xl/sharedStrings.xml><?xml version="1.0" encoding="utf-8"?>
<sst xmlns="http://schemas.openxmlformats.org/spreadsheetml/2006/main" count="72" uniqueCount="40">
  <si>
    <t>P71226</t>
  </si>
  <si>
    <t>G994</t>
  </si>
  <si>
    <t>B47546</t>
  </si>
  <si>
    <t>R48576</t>
  </si>
  <si>
    <t>B47522</t>
  </si>
  <si>
    <t>X25362</t>
  </si>
  <si>
    <t>F54668</t>
  </si>
  <si>
    <t>B47552</t>
  </si>
  <si>
    <t>B47524</t>
  </si>
  <si>
    <t>lot</t>
  </si>
  <si>
    <t>chariot</t>
  </si>
  <si>
    <t>infos viennent des colonnes de l'onglet charge par article</t>
  </si>
  <si>
    <t>Lot</t>
  </si>
  <si>
    <t>Article</t>
  </si>
  <si>
    <t>Etat Op.</t>
  </si>
  <si>
    <t>Référence gamme</t>
  </si>
  <si>
    <t>Date réception</t>
  </si>
  <si>
    <t>Date fin théorique du lot</t>
  </si>
  <si>
    <t>Reçu</t>
  </si>
  <si>
    <t>P509337C</t>
  </si>
  <si>
    <t>B</t>
  </si>
  <si>
    <t>Coax 50 Ohms E3407 StP SCA graphité (bleu)</t>
  </si>
  <si>
    <t>P514108D</t>
  </si>
  <si>
    <t>N</t>
  </si>
  <si>
    <t>CaBLE (UKT49x0,025mm) ShPE 1</t>
  </si>
  <si>
    <t>P</t>
  </si>
  <si>
    <t>P509759A</t>
  </si>
  <si>
    <t>R</t>
  </si>
  <si>
    <t>RET2456 ShE 1 Noir gaine noire</t>
  </si>
  <si>
    <t>RG403</t>
  </si>
  <si>
    <t>M17/131RG403</t>
  </si>
  <si>
    <t>SM50SCA</t>
  </si>
  <si>
    <t>SM50SCA  marron clair</t>
  </si>
  <si>
    <t>RG179</t>
  </si>
  <si>
    <t>M17/94RG179  marron clair</t>
  </si>
  <si>
    <t>P501142-</t>
  </si>
  <si>
    <t>KW 02 20 B1 (WZ 2001 CuAg) BLANC</t>
  </si>
  <si>
    <t>P550504A</t>
  </si>
  <si>
    <t>CABLE (ET2819StK2 + dw) StK 4 UL1538</t>
  </si>
  <si>
    <t>Chariot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</si>
</sst>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color rgb="FF0070C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0" borderId="0" xfId="0" applyNumberFormat="1" applyFont="1"/>
    <xf numFmtId="0" fontId="2" fillId="2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4" borderId="0" xfId="0" applyFill="1"/>
    <xf numFmtId="14" fontId="0" fillId="0" borderId="0" xfId="0" applyNumberFormat="1"/>
    <xf numFmtId="0" fontId="1" fillId="0" borderId="0" xfId="0" applyFont="1"/>
    <xf numFmtId="0" fontId="1" fillId="4" borderId="0" xfId="0" applyFont="1" applyFill="1"/>
    <xf numFmtId="11" fontId="0" fillId="0" borderId="0" xfId="0" applyNumberFormat="1"/>
    <xf numFmtId="0" fontId="0" fillId="0" borderId="6" xfId="0" applyBorder="1"/>
    <xf numFmtId="0" fontId="0" fillId="5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1" defaultPivotStyle="PivotStyleLight16">
    <tableStyle name="Jean-Eric" pivot="0" count="2" xr9:uid="{6B032B94-BA7C-4C13-942F-D239BA55E373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588433</xdr:colOff>
      <xdr:row>4</xdr:row>
      <xdr:rowOff>179916</xdr:rowOff>
    </xdr:from>
    <xdr:to>
      <xdr:col>19</xdr:col>
      <xdr:colOff>702733</xdr:colOff>
      <xdr:row>6</xdr:row>
      <xdr:rowOff>0</xdr:rowOff>
    </xdr:to>
    <xdr:sp macro="[1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49AEBF5-7CAB-4DBD-8176-19C11E57A083}"/>
            </a:ext>
          </a:extLst>
        </xdr:cNvPr>
        <xdr:cNvSpPr/>
      </xdr:nvSpPr>
      <xdr:spPr>
        <a:xfrm>
          <a:off x="15734242" y="960966"/>
          <a:ext cx="875241" cy="36300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2- Lots finis</a:t>
          </a:r>
        </a:p>
      </xdr:txBody>
    </xdr:sp>
    <xdr:clientData/>
  </xdr:twoCellAnchor>
  <xdr:twoCellAnchor editAs="absolute">
    <xdr:from>
      <xdr:col>18</xdr:col>
      <xdr:colOff>193674</xdr:colOff>
      <xdr:row>7</xdr:row>
      <xdr:rowOff>0</xdr:rowOff>
    </xdr:from>
    <xdr:to>
      <xdr:col>21</xdr:col>
      <xdr:colOff>677332</xdr:colOff>
      <xdr:row>9</xdr:row>
      <xdr:rowOff>0</xdr:rowOff>
    </xdr:to>
    <xdr:sp macro="[1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3E0D5A-B30F-4378-A824-7A762A0EA28B}"/>
            </a:ext>
          </a:extLst>
        </xdr:cNvPr>
        <xdr:cNvSpPr/>
      </xdr:nvSpPr>
      <xdr:spPr>
        <a:xfrm>
          <a:off x="15339483" y="1514475"/>
          <a:ext cx="276859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3 - 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293158</xdr:colOff>
          <xdr:row>22</xdr:row>
          <xdr:rowOff>105832</xdr:rowOff>
        </xdr:from>
        <xdr:to>
          <xdr:col>16</xdr:col>
          <xdr:colOff>178858</xdr:colOff>
          <xdr:row>39</xdr:row>
          <xdr:rowOff>172507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3B90C7A8-16DD-406D-AC31-04614E8B1C9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indicateurs!$F$4:$H$20" spid="_x0000_s205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855325" y="4476749"/>
              <a:ext cx="2933700" cy="33051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18</xdr:col>
      <xdr:colOff>296332</xdr:colOff>
      <xdr:row>1</xdr:row>
      <xdr:rowOff>10586</xdr:rowOff>
    </xdr:from>
    <xdr:to>
      <xdr:col>20</xdr:col>
      <xdr:colOff>465665</xdr:colOff>
      <xdr:row>3</xdr:row>
      <xdr:rowOff>116419</xdr:rowOff>
    </xdr:to>
    <xdr:sp macro="[1]!simpli_onglet_charg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4E938B0-03E1-4400-9E01-B9F8325CC01B}"/>
            </a:ext>
          </a:extLst>
        </xdr:cNvPr>
        <xdr:cNvSpPr/>
      </xdr:nvSpPr>
      <xdr:spPr>
        <a:xfrm>
          <a:off x="15442141" y="201086"/>
          <a:ext cx="1692274" cy="4963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 1 - simplification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  <xdr:twoCellAnchor editAs="absolute">
    <xdr:from>
      <xdr:col>18</xdr:col>
      <xdr:colOff>754593</xdr:colOff>
      <xdr:row>10</xdr:row>
      <xdr:rowOff>63500</xdr:rowOff>
    </xdr:from>
    <xdr:to>
      <xdr:col>21</xdr:col>
      <xdr:colOff>190500</xdr:colOff>
      <xdr:row>12</xdr:row>
      <xdr:rowOff>179916</xdr:rowOff>
    </xdr:to>
    <xdr:sp macro="[1]!vide_charg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3B643B1-AAF6-4A46-BD59-9C7436023A26}"/>
            </a:ext>
          </a:extLst>
        </xdr:cNvPr>
        <xdr:cNvSpPr/>
      </xdr:nvSpPr>
      <xdr:spPr>
        <a:xfrm>
          <a:off x="15900402" y="2149475"/>
          <a:ext cx="1720848" cy="4974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4 -Nettoyage onglet charge</a:t>
          </a:r>
        </a:p>
        <a:p>
          <a:pPr algn="ctr"/>
          <a:endParaRPr lang="fr-BE" sz="1100"/>
        </a:p>
      </xdr:txBody>
    </xdr:sp>
    <xdr:clientData/>
  </xdr:twoCellAnchor>
  <xdr:twoCellAnchor>
    <xdr:from>
      <xdr:col>1</xdr:col>
      <xdr:colOff>656164</xdr:colOff>
      <xdr:row>0</xdr:row>
      <xdr:rowOff>42334</xdr:rowOff>
    </xdr:from>
    <xdr:to>
      <xdr:col>4</xdr:col>
      <xdr:colOff>709083</xdr:colOff>
      <xdr:row>2</xdr:row>
      <xdr:rowOff>10584</xdr:rowOff>
    </xdr:to>
    <xdr:sp macro="[1]!cumu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47CE6FA-F37A-4ED6-82B8-BB961685B0E3}"/>
            </a:ext>
          </a:extLst>
        </xdr:cNvPr>
        <xdr:cNvSpPr/>
      </xdr:nvSpPr>
      <xdr:spPr>
        <a:xfrm>
          <a:off x="1418164" y="42334"/>
          <a:ext cx="2015069" cy="3492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all in 1 : mise à jour planning</a:t>
          </a:r>
        </a:p>
        <a:p>
          <a:pPr algn="ctr"/>
          <a:endParaRPr lang="fr-BE" sz="1100"/>
        </a:p>
      </xdr:txBody>
    </xdr:sp>
    <xdr:clientData/>
  </xdr:twoCellAnchor>
  <xdr:twoCellAnchor>
    <xdr:from>
      <xdr:col>6</xdr:col>
      <xdr:colOff>237067</xdr:colOff>
      <xdr:row>0</xdr:row>
      <xdr:rowOff>80433</xdr:rowOff>
    </xdr:from>
    <xdr:to>
      <xdr:col>7</xdr:col>
      <xdr:colOff>0</xdr:colOff>
      <xdr:row>1</xdr:row>
      <xdr:rowOff>156633</xdr:rowOff>
    </xdr:to>
    <xdr:sp macro="[1]!filtre_planning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3F6DB48-4DD2-4DC7-B475-D209D30D1987}"/>
            </a:ext>
          </a:extLst>
        </xdr:cNvPr>
        <xdr:cNvSpPr/>
      </xdr:nvSpPr>
      <xdr:spPr>
        <a:xfrm>
          <a:off x="4637617" y="80433"/>
          <a:ext cx="1719791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5- filtre</a:t>
          </a:r>
          <a:r>
            <a:rPr lang="fr-BE" sz="1100" baseline="0"/>
            <a:t> planning</a:t>
          </a:r>
          <a:endParaRPr lang="fr-BE" sz="1100"/>
        </a:p>
        <a:p>
          <a:pPr algn="ctr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329141</xdr:colOff>
          <xdr:row>10</xdr:row>
          <xdr:rowOff>179916</xdr:rowOff>
        </xdr:from>
        <xdr:to>
          <xdr:col>16</xdr:col>
          <xdr:colOff>337608</xdr:colOff>
          <xdr:row>22</xdr:row>
          <xdr:rowOff>27517</xdr:rowOff>
        </xdr:to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E4DB12C5-3D05-44A5-BEC5-2213300DA0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indicateurs!$A$20:$D$30" spid="_x0000_s205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902950" y="2265892"/>
              <a:ext cx="3057525" cy="21336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ien/Desktop/planning%2006082020%2008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lot réclamés"/>
      <sheetName val="lot finis"/>
      <sheetName val="données plan-article-opérateurs"/>
      <sheetName val="Charge Par Article"/>
      <sheetName val="Feries"/>
      <sheetName val="indicateurs"/>
      <sheetName val="explication fichier"/>
      <sheetName val="planning 06082020 08h"/>
    </sheetNames>
    <definedNames>
      <definedName name="cumul"/>
      <definedName name="filtre_planning"/>
      <definedName name="Importplanning"/>
      <definedName name="simpli_onglet_charge"/>
      <definedName name="verifie"/>
      <definedName name="vide_charge"/>
    </definedNames>
    <sheetDataSet>
      <sheetData sheetId="0"/>
      <sheetData sheetId="1"/>
      <sheetData sheetId="2"/>
      <sheetData sheetId="3"/>
      <sheetData sheetId="4"/>
      <sheetData sheetId="5">
        <row r="3">
          <cell r="B3">
            <v>43831</v>
          </cell>
        </row>
        <row r="4">
          <cell r="B4">
            <v>43952</v>
          </cell>
        </row>
        <row r="5">
          <cell r="B5">
            <v>43959</v>
          </cell>
        </row>
        <row r="6">
          <cell r="B6">
            <v>44026</v>
          </cell>
        </row>
        <row r="7">
          <cell r="B7">
            <v>44058</v>
          </cell>
        </row>
        <row r="8">
          <cell r="B8">
            <v>44136</v>
          </cell>
        </row>
        <row r="9">
          <cell r="B9">
            <v>44146</v>
          </cell>
        </row>
        <row r="10">
          <cell r="B10">
            <v>44190</v>
          </cell>
        </row>
        <row r="11">
          <cell r="B11">
            <v>43933</v>
          </cell>
        </row>
        <row r="12">
          <cell r="B12">
            <v>43934</v>
          </cell>
        </row>
        <row r="13">
          <cell r="B13">
            <v>43972</v>
          </cell>
        </row>
        <row r="14">
          <cell r="B14">
            <v>43983</v>
          </cell>
        </row>
      </sheetData>
      <sheetData sheetId="6"/>
      <sheetData sheetId="7">
        <row r="32">
          <cell r="A32" t="str">
            <v xml:space="preserve">1.2        Lots arrivant déjà en retard </v>
          </cell>
        </row>
        <row r="41">
          <cell r="A41" t="str">
            <v>2,1       Lots arrivant sans retard</v>
          </cell>
        </row>
        <row r="47">
          <cell r="A47" t="str">
            <v>2,2       Lots réclamés</v>
          </cell>
        </row>
      </sheetData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789907-288A-4727-AEEF-A172A5E94DBA}" name="Chariots" displayName="Chariots" ref="A11:B20" totalsRowShown="0">
  <autoFilter ref="A11:B20" xr:uid="{49DFFF51-84D9-4803-AD34-784421F8132F}"/>
  <tableColumns count="2">
    <tableColumn id="1" xr3:uid="{8C9F1653-FD8E-4E88-B567-611A6FEE7C7D}" name="Lot"/>
    <tableColumn id="2" xr3:uid="{4252C2AD-B75A-49E7-BA43-D57565A5B89E}" name="Chariot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F4B7A-DEC2-42BA-A64B-D16C1811CD37}">
  <sheetPr codeName="Feuil1">
    <tabColor rgb="FFFFC000"/>
    <pageSetUpPr fitToPage="1"/>
  </sheetPr>
  <dimension ref="A1:K198"/>
  <sheetViews>
    <sheetView showGridLines="0" tabSelected="1" zoomScale="90" zoomScaleNormal="90" workbookViewId="0">
      <selection activeCell="E20" sqref="E20"/>
    </sheetView>
  </sheetViews>
  <sheetFormatPr baseColWidth="10" defaultRowHeight="15" x14ac:dyDescent="0.25"/>
  <cols>
    <col min="3" max="3" width="6.5703125" customWidth="1"/>
    <col min="6" max="6" width="13.7109375" customWidth="1"/>
    <col min="7" max="7" width="35.42578125" customWidth="1"/>
  </cols>
  <sheetData>
    <row r="1" spans="1:9" x14ac:dyDescent="0.25">
      <c r="A1" s="1">
        <f ca="1">TODAY()</f>
        <v>44050</v>
      </c>
    </row>
    <row r="3" spans="1:9" ht="15.75" thickBot="1" x14ac:dyDescent="0.3"/>
    <row r="4" spans="1:9" ht="15.75" thickBot="1" x14ac:dyDescent="0.3">
      <c r="A4" s="12" t="s">
        <v>11</v>
      </c>
      <c r="B4" s="13"/>
      <c r="C4" s="13"/>
      <c r="D4" s="13"/>
      <c r="E4" s="13"/>
      <c r="F4" s="14"/>
      <c r="G4" s="2"/>
    </row>
    <row r="5" spans="1:9" ht="27.75" customHeight="1" x14ac:dyDescent="0.25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4" t="s">
        <v>18</v>
      </c>
    </row>
    <row r="6" spans="1:9" ht="15" customHeight="1" x14ac:dyDescent="0.25">
      <c r="A6" t="s">
        <v>8</v>
      </c>
      <c r="B6" t="s">
        <v>19</v>
      </c>
      <c r="C6" t="s">
        <v>20</v>
      </c>
      <c r="D6" t="s">
        <v>21</v>
      </c>
      <c r="E6" s="6">
        <v>44042.369606481479</v>
      </c>
      <c r="F6" s="6">
        <v>44033</v>
      </c>
      <c r="G6">
        <f>IFERROR(INDEX(Chariots[Chariot],MATCH(planning!A6,Chariots[Lot],0)),"???")</f>
        <v>3</v>
      </c>
      <c r="I6" s="15" t="str">
        <f ca="1">_xlfn.FORMULATEXT(G6)</f>
        <v>=SIERREUR(INDEX(Chariots[Chariot];EQUIV(planning!A6;Chariots[Lot];0));"???")</v>
      </c>
    </row>
    <row r="7" spans="1:9" x14ac:dyDescent="0.25">
      <c r="A7" t="s">
        <v>5</v>
      </c>
      <c r="B7" t="s">
        <v>22</v>
      </c>
      <c r="C7" t="s">
        <v>23</v>
      </c>
      <c r="D7" t="s">
        <v>24</v>
      </c>
      <c r="E7" s="6">
        <v>43868.58252314815</v>
      </c>
      <c r="F7" s="6">
        <v>43896</v>
      </c>
      <c r="G7">
        <f>IFERROR(INDEX(Chariots[Chariot],MATCH(planning!A7,Chariots[Lot],0)),"???")</f>
        <v>5</v>
      </c>
    </row>
    <row r="8" spans="1:9" x14ac:dyDescent="0.25">
      <c r="A8" t="s">
        <v>4</v>
      </c>
      <c r="B8" t="s">
        <v>22</v>
      </c>
      <c r="C8" s="7" t="s">
        <v>25</v>
      </c>
      <c r="D8" t="s">
        <v>24</v>
      </c>
      <c r="E8" s="6">
        <v>44020.316643518519</v>
      </c>
      <c r="F8" s="6">
        <v>43938</v>
      </c>
      <c r="G8">
        <f>IFERROR(INDEX(Chariots[Chariot],MATCH(planning!A8,Chariots[Lot],0)),"???")</f>
        <v>7</v>
      </c>
    </row>
    <row r="9" spans="1:9" x14ac:dyDescent="0.25">
      <c r="A9" t="s">
        <v>2</v>
      </c>
      <c r="B9" t="s">
        <v>26</v>
      </c>
      <c r="C9" t="s">
        <v>27</v>
      </c>
      <c r="D9" t="s">
        <v>28</v>
      </c>
      <c r="E9" s="6">
        <v>44049.247442129628</v>
      </c>
      <c r="F9" s="6">
        <v>44049</v>
      </c>
      <c r="G9">
        <f>IFERROR(INDEX(Chariots[Chariot],MATCH(planning!A9,Chariots[Lot],0)),"???")</f>
        <v>9</v>
      </c>
    </row>
    <row r="10" spans="1:9" x14ac:dyDescent="0.25">
      <c r="A10" t="s">
        <v>7</v>
      </c>
      <c r="B10" t="s">
        <v>29</v>
      </c>
      <c r="C10" s="5" t="s">
        <v>27</v>
      </c>
      <c r="D10" t="s">
        <v>30</v>
      </c>
      <c r="E10" s="6">
        <v>44046.347511574073</v>
      </c>
      <c r="F10" s="6">
        <v>44054.309027777781</v>
      </c>
      <c r="G10">
        <f>IFERROR(INDEX(Chariots[Chariot],MATCH(planning!A10,Chariots[Lot],0)),"???")</f>
        <v>3</v>
      </c>
    </row>
    <row r="11" spans="1:9" x14ac:dyDescent="0.25">
      <c r="A11" t="s">
        <v>3</v>
      </c>
      <c r="B11" t="s">
        <v>31</v>
      </c>
      <c r="C11" t="s">
        <v>27</v>
      </c>
      <c r="D11" t="s">
        <v>32</v>
      </c>
      <c r="E11" s="6">
        <v>44048.279953703706</v>
      </c>
      <c r="F11" s="6">
        <v>44054.60833333333</v>
      </c>
      <c r="G11">
        <f>IFERROR(INDEX(Chariots[Chariot],MATCH(planning!A11,Chariots[Lot],0)),"???")</f>
        <v>7</v>
      </c>
    </row>
    <row r="12" spans="1:9" x14ac:dyDescent="0.25">
      <c r="A12" t="s">
        <v>6</v>
      </c>
      <c r="B12" t="s">
        <v>33</v>
      </c>
      <c r="C12" s="7" t="s">
        <v>20</v>
      </c>
      <c r="D12" t="s">
        <v>34</v>
      </c>
      <c r="E12" s="6">
        <v>44047.261666666665</v>
      </c>
      <c r="F12" s="6">
        <v>44050.922222222223</v>
      </c>
      <c r="G12">
        <f>IFERROR(INDEX(Chariots[Chariot],MATCH(planning!A12,Chariots[Lot],0)),"???")</f>
        <v>3</v>
      </c>
    </row>
    <row r="13" spans="1:9" x14ac:dyDescent="0.25">
      <c r="A13" t="s">
        <v>0</v>
      </c>
      <c r="B13" t="s">
        <v>35</v>
      </c>
      <c r="C13" s="7" t="s">
        <v>27</v>
      </c>
      <c r="D13" t="s">
        <v>36</v>
      </c>
      <c r="E13" s="6">
        <v>44048.279768518521</v>
      </c>
      <c r="F13" s="6">
        <v>44055.895138888889</v>
      </c>
      <c r="G13">
        <f>IFERROR(INDEX(Chariots[Chariot],MATCH(planning!A13,Chariots[Lot],0)),"???")</f>
        <v>9</v>
      </c>
    </row>
    <row r="14" spans="1:9" x14ac:dyDescent="0.25">
      <c r="A14" t="s">
        <v>1</v>
      </c>
      <c r="B14" t="s">
        <v>37</v>
      </c>
      <c r="C14" t="s">
        <v>27</v>
      </c>
      <c r="D14" t="s">
        <v>38</v>
      </c>
      <c r="E14" s="6">
        <v>44046.544039351851</v>
      </c>
      <c r="F14" s="6">
        <v>44055.972222222219</v>
      </c>
      <c r="G14">
        <f>IFERROR(INDEX(Chariots[Chariot],MATCH(planning!A14,Chariots[Lot],0)),"???")</f>
        <v>9</v>
      </c>
    </row>
    <row r="15" spans="1:9" x14ac:dyDescent="0.25">
      <c r="C15" s="5"/>
      <c r="E15" s="6"/>
      <c r="F15" s="6"/>
    </row>
    <row r="16" spans="1:9" x14ac:dyDescent="0.25">
      <c r="A16" s="7"/>
      <c r="E16" s="6"/>
      <c r="F16" s="6"/>
    </row>
    <row r="17" spans="1:6" x14ac:dyDescent="0.25">
      <c r="E17" s="6"/>
      <c r="F17" s="6"/>
    </row>
    <row r="18" spans="1:6" x14ac:dyDescent="0.25">
      <c r="C18" s="7"/>
      <c r="E18" s="6"/>
      <c r="F18" s="6"/>
    </row>
    <row r="19" spans="1:6" x14ac:dyDescent="0.25">
      <c r="C19" s="7"/>
      <c r="E19" s="6"/>
      <c r="F19" s="6"/>
    </row>
    <row r="20" spans="1:6" x14ac:dyDescent="0.25">
      <c r="A20" s="5"/>
      <c r="E20" s="6"/>
      <c r="F20" s="6"/>
    </row>
    <row r="21" spans="1:6" x14ac:dyDescent="0.25">
      <c r="A21" s="8"/>
      <c r="C21" s="7"/>
      <c r="E21" s="6"/>
      <c r="F21" s="6"/>
    </row>
    <row r="22" spans="1:6" x14ac:dyDescent="0.25">
      <c r="E22" s="6"/>
      <c r="F22" s="6"/>
    </row>
    <row r="23" spans="1:6" x14ac:dyDescent="0.25">
      <c r="A23" s="8"/>
      <c r="C23" s="7"/>
      <c r="E23" s="6"/>
      <c r="F23" s="6"/>
    </row>
    <row r="24" spans="1:6" x14ac:dyDescent="0.25">
      <c r="E24" s="6"/>
      <c r="F24" s="6"/>
    </row>
    <row r="25" spans="1:6" x14ac:dyDescent="0.25">
      <c r="A25" s="8"/>
      <c r="C25" s="7"/>
      <c r="E25" s="6"/>
      <c r="F25" s="6"/>
    </row>
    <row r="26" spans="1:6" x14ac:dyDescent="0.25">
      <c r="A26" s="8"/>
      <c r="E26" s="6"/>
      <c r="F26" s="6"/>
    </row>
    <row r="27" spans="1:6" x14ac:dyDescent="0.25">
      <c r="A27" s="8"/>
      <c r="E27" s="6"/>
      <c r="F27" s="6"/>
    </row>
    <row r="28" spans="1:6" x14ac:dyDescent="0.25">
      <c r="A28" s="8"/>
      <c r="C28" s="7"/>
      <c r="E28" s="6"/>
      <c r="F28" s="6"/>
    </row>
    <row r="29" spans="1:6" x14ac:dyDescent="0.25">
      <c r="A29" s="5"/>
      <c r="C29" s="8"/>
      <c r="E29" s="6"/>
      <c r="F29" s="6"/>
    </row>
    <row r="30" spans="1:6" x14ac:dyDescent="0.25">
      <c r="A30" s="8"/>
      <c r="C30" s="7"/>
      <c r="E30" s="6"/>
      <c r="F30" s="6"/>
    </row>
    <row r="31" spans="1:6" x14ac:dyDescent="0.25">
      <c r="C31" s="7"/>
      <c r="E31" s="6"/>
      <c r="F31" s="6"/>
    </row>
    <row r="32" spans="1:6" x14ac:dyDescent="0.25">
      <c r="E32" s="6"/>
      <c r="F32" s="6"/>
    </row>
    <row r="33" spans="1:6" x14ac:dyDescent="0.25">
      <c r="C33" s="5"/>
      <c r="E33" s="6"/>
      <c r="F33" s="6"/>
    </row>
    <row r="34" spans="1:6" x14ac:dyDescent="0.25">
      <c r="C34" s="5"/>
      <c r="E34" s="6"/>
      <c r="F34" s="6"/>
    </row>
    <row r="35" spans="1:6" x14ac:dyDescent="0.25">
      <c r="A35" s="5"/>
      <c r="E35" s="6"/>
      <c r="F35" s="6"/>
    </row>
    <row r="36" spans="1:6" x14ac:dyDescent="0.25">
      <c r="E36" s="6"/>
      <c r="F36" s="6"/>
    </row>
    <row r="37" spans="1:6" x14ac:dyDescent="0.25">
      <c r="C37" s="5"/>
      <c r="E37" s="6"/>
      <c r="F37" s="6"/>
    </row>
    <row r="38" spans="1:6" x14ac:dyDescent="0.25">
      <c r="C38" s="7"/>
      <c r="E38" s="6"/>
      <c r="F38" s="6"/>
    </row>
    <row r="39" spans="1:6" x14ac:dyDescent="0.25">
      <c r="A39" s="5"/>
      <c r="C39" s="7"/>
      <c r="E39" s="6"/>
      <c r="F39" s="6"/>
    </row>
    <row r="40" spans="1:6" x14ac:dyDescent="0.25">
      <c r="A40" s="8"/>
      <c r="C40" s="8"/>
      <c r="E40" s="6"/>
      <c r="F40" s="6"/>
    </row>
    <row r="41" spans="1:6" x14ac:dyDescent="0.25">
      <c r="A41" s="8"/>
      <c r="C41" s="7"/>
      <c r="E41" s="6"/>
      <c r="F41" s="6"/>
    </row>
    <row r="42" spans="1:6" x14ac:dyDescent="0.25">
      <c r="E42" s="6"/>
      <c r="F42" s="6"/>
    </row>
    <row r="43" spans="1:6" x14ac:dyDescent="0.25">
      <c r="A43" s="5"/>
      <c r="B43" s="9"/>
      <c r="C43" s="7"/>
      <c r="D43" s="9"/>
      <c r="E43" s="6"/>
      <c r="F43" s="6"/>
    </row>
    <row r="44" spans="1:6" x14ac:dyDescent="0.25">
      <c r="E44" s="6"/>
      <c r="F44" s="6"/>
    </row>
    <row r="45" spans="1:6" x14ac:dyDescent="0.25">
      <c r="A45" s="8"/>
      <c r="C45" s="5"/>
      <c r="D45" s="9"/>
      <c r="E45" s="6"/>
      <c r="F45" s="6"/>
    </row>
    <row r="46" spans="1:6" x14ac:dyDescent="0.25">
      <c r="A46" s="5"/>
      <c r="E46" s="6"/>
      <c r="F46" s="6"/>
    </row>
    <row r="47" spans="1:6" x14ac:dyDescent="0.25">
      <c r="C47" s="7"/>
      <c r="E47" s="6"/>
      <c r="F47" s="6"/>
    </row>
    <row r="48" spans="1:6" x14ac:dyDescent="0.25">
      <c r="A48" s="8"/>
      <c r="C48" s="5"/>
      <c r="E48" s="6"/>
      <c r="F48" s="6"/>
    </row>
    <row r="49" spans="1:7" x14ac:dyDescent="0.25">
      <c r="C49" s="5"/>
      <c r="E49" s="6"/>
      <c r="F49" s="6"/>
    </row>
    <row r="50" spans="1:7" x14ac:dyDescent="0.25">
      <c r="A50" s="7"/>
      <c r="C50" s="8"/>
      <c r="E50" s="6"/>
      <c r="F50" s="6"/>
    </row>
    <row r="51" spans="1:7" x14ac:dyDescent="0.25">
      <c r="E51" s="6"/>
      <c r="F51" s="6"/>
    </row>
    <row r="52" spans="1:7" x14ac:dyDescent="0.25">
      <c r="B52" s="7"/>
      <c r="C52" s="5"/>
      <c r="E52" s="6"/>
      <c r="F52" s="6"/>
    </row>
    <row r="53" spans="1:7" x14ac:dyDescent="0.25">
      <c r="E53" s="6"/>
      <c r="F53" s="6"/>
    </row>
    <row r="54" spans="1:7" x14ac:dyDescent="0.25">
      <c r="A54" s="5"/>
      <c r="C54" s="7"/>
      <c r="E54" s="6"/>
      <c r="F54" s="6"/>
    </row>
    <row r="55" spans="1:7" x14ac:dyDescent="0.25">
      <c r="A55" s="8"/>
      <c r="C55" s="7"/>
      <c r="E55" s="6"/>
      <c r="F55" s="6"/>
    </row>
    <row r="56" spans="1:7" x14ac:dyDescent="0.25">
      <c r="E56" s="6"/>
      <c r="F56" s="6"/>
    </row>
    <row r="57" spans="1:7" x14ac:dyDescent="0.25">
      <c r="C57" s="7"/>
      <c r="E57" s="6"/>
      <c r="F57" s="6"/>
    </row>
    <row r="58" spans="1:7" x14ac:dyDescent="0.25">
      <c r="B58" s="9"/>
      <c r="C58" s="5"/>
      <c r="E58" s="6"/>
      <c r="F58" s="6"/>
    </row>
    <row r="59" spans="1:7" x14ac:dyDescent="0.25">
      <c r="B59" s="9"/>
      <c r="C59" s="5"/>
      <c r="E59" s="6"/>
      <c r="F59" s="6"/>
    </row>
    <row r="60" spans="1:7" x14ac:dyDescent="0.25">
      <c r="A60" s="8"/>
      <c r="C60" s="7"/>
      <c r="E60" s="6"/>
      <c r="F60" s="6"/>
    </row>
    <row r="61" spans="1:7" x14ac:dyDescent="0.25">
      <c r="E61" s="6"/>
      <c r="F61" s="6"/>
    </row>
    <row r="62" spans="1:7" x14ac:dyDescent="0.25">
      <c r="E62" s="6"/>
      <c r="F62" s="6"/>
      <c r="G62" s="6"/>
    </row>
    <row r="63" spans="1:7" x14ac:dyDescent="0.25">
      <c r="A63" s="5"/>
      <c r="B63" s="9"/>
      <c r="C63" s="7"/>
      <c r="D63" s="9"/>
      <c r="E63" s="6"/>
      <c r="F63" s="6"/>
    </row>
    <row r="64" spans="1:7" x14ac:dyDescent="0.25">
      <c r="A64" s="5"/>
      <c r="C64" s="7"/>
      <c r="E64" s="6"/>
      <c r="F64" s="6"/>
    </row>
    <row r="65" spans="1:7" x14ac:dyDescent="0.25">
      <c r="E65" s="6"/>
      <c r="F65" s="6"/>
    </row>
    <row r="66" spans="1:7" x14ac:dyDescent="0.25">
      <c r="A66" s="7"/>
      <c r="B66" s="9"/>
      <c r="D66" s="9"/>
      <c r="E66" s="6"/>
      <c r="F66" s="6"/>
    </row>
    <row r="67" spans="1:7" x14ac:dyDescent="0.25">
      <c r="E67" s="6"/>
      <c r="F67" s="6"/>
    </row>
    <row r="68" spans="1:7" x14ac:dyDescent="0.25">
      <c r="E68" s="6"/>
      <c r="F68" s="6"/>
      <c r="G68" s="6"/>
    </row>
    <row r="69" spans="1:7" x14ac:dyDescent="0.25">
      <c r="E69" s="6"/>
      <c r="F69" s="6"/>
      <c r="G69" s="6"/>
    </row>
    <row r="70" spans="1:7" x14ac:dyDescent="0.25">
      <c r="E70" s="6"/>
      <c r="F70" s="6"/>
      <c r="G70" s="6"/>
    </row>
    <row r="71" spans="1:7" x14ac:dyDescent="0.25">
      <c r="E71" s="6"/>
      <c r="F71" s="6"/>
      <c r="G71" s="6"/>
    </row>
    <row r="72" spans="1:7" x14ac:dyDescent="0.25">
      <c r="E72" s="6"/>
      <c r="F72" s="6"/>
      <c r="G72" s="6"/>
    </row>
    <row r="73" spans="1:7" x14ac:dyDescent="0.25">
      <c r="E73" s="6"/>
      <c r="F73" s="6"/>
      <c r="G73" s="6"/>
    </row>
    <row r="74" spans="1:7" x14ac:dyDescent="0.25">
      <c r="E74" s="6"/>
      <c r="F74" s="6"/>
      <c r="G74" s="6"/>
    </row>
    <row r="75" spans="1:7" x14ac:dyDescent="0.25">
      <c r="E75" s="6"/>
      <c r="F75" s="6"/>
      <c r="G75" s="6"/>
    </row>
    <row r="76" spans="1:7" x14ac:dyDescent="0.25">
      <c r="E76" s="6"/>
      <c r="F76" s="6"/>
      <c r="G76" s="6"/>
    </row>
    <row r="77" spans="1:7" x14ac:dyDescent="0.25">
      <c r="E77" s="6"/>
      <c r="F77" s="6"/>
      <c r="G77" s="6"/>
    </row>
    <row r="78" spans="1:7" x14ac:dyDescent="0.25">
      <c r="E78" s="6"/>
      <c r="F78" s="6"/>
      <c r="G78" s="6"/>
    </row>
    <row r="79" spans="1:7" x14ac:dyDescent="0.25">
      <c r="E79" s="6"/>
      <c r="F79" s="6"/>
      <c r="G79" s="6"/>
    </row>
    <row r="80" spans="1:7" x14ac:dyDescent="0.25">
      <c r="E80" s="6"/>
      <c r="F80" s="6"/>
      <c r="G80" s="6"/>
    </row>
    <row r="81" spans="5:7" x14ac:dyDescent="0.25">
      <c r="E81" s="6"/>
      <c r="F81" s="6"/>
      <c r="G81" s="6"/>
    </row>
    <row r="82" spans="5:7" x14ac:dyDescent="0.25">
      <c r="E82" s="6"/>
      <c r="F82" s="6"/>
      <c r="G82" s="6"/>
    </row>
    <row r="83" spans="5:7" x14ac:dyDescent="0.25">
      <c r="E83" s="6"/>
      <c r="F83" s="6"/>
      <c r="G83" s="6"/>
    </row>
    <row r="84" spans="5:7" x14ac:dyDescent="0.25">
      <c r="E84" s="6"/>
      <c r="F84" s="6"/>
      <c r="G84" s="6"/>
    </row>
    <row r="85" spans="5:7" x14ac:dyDescent="0.25">
      <c r="E85" s="6"/>
      <c r="F85" s="6"/>
      <c r="G85" s="6"/>
    </row>
    <row r="86" spans="5:7" x14ac:dyDescent="0.25">
      <c r="E86" s="6"/>
      <c r="F86" s="6"/>
      <c r="G86" s="6"/>
    </row>
    <row r="87" spans="5:7" x14ac:dyDescent="0.25">
      <c r="E87" s="6"/>
      <c r="F87" s="6"/>
      <c r="G87" s="6"/>
    </row>
    <row r="88" spans="5:7" x14ac:dyDescent="0.25">
      <c r="E88" s="6"/>
      <c r="F88" s="6"/>
      <c r="G88" s="6"/>
    </row>
    <row r="89" spans="5:7" x14ac:dyDescent="0.25">
      <c r="E89" s="6"/>
      <c r="F89" s="6"/>
      <c r="G89" s="6"/>
    </row>
    <row r="90" spans="5:7" x14ac:dyDescent="0.25">
      <c r="E90" s="6"/>
      <c r="F90" s="6"/>
      <c r="G90" s="6"/>
    </row>
    <row r="91" spans="5:7" x14ac:dyDescent="0.25">
      <c r="E91" s="6"/>
      <c r="F91" s="6"/>
      <c r="G91" s="6"/>
    </row>
    <row r="92" spans="5:7" x14ac:dyDescent="0.25">
      <c r="E92" s="6"/>
      <c r="F92" s="6"/>
      <c r="G92" s="6"/>
    </row>
    <row r="93" spans="5:7" x14ac:dyDescent="0.25">
      <c r="E93" s="6"/>
      <c r="F93" s="6"/>
      <c r="G93" s="6"/>
    </row>
    <row r="94" spans="5:7" x14ac:dyDescent="0.25">
      <c r="E94" s="6"/>
      <c r="F94" s="6"/>
      <c r="G94" s="6"/>
    </row>
    <row r="95" spans="5:7" x14ac:dyDescent="0.25">
      <c r="E95" s="6"/>
      <c r="F95" s="6"/>
      <c r="G95" s="6"/>
    </row>
    <row r="96" spans="5:7" x14ac:dyDescent="0.25">
      <c r="E96" s="6"/>
      <c r="F96" s="6"/>
      <c r="G96" s="6"/>
    </row>
    <row r="97" spans="5:7" x14ac:dyDescent="0.25">
      <c r="E97" s="6"/>
      <c r="F97" s="6"/>
      <c r="G97" s="6"/>
    </row>
    <row r="98" spans="5:7" x14ac:dyDescent="0.25">
      <c r="E98" s="6"/>
      <c r="F98" s="6"/>
      <c r="G98" s="6"/>
    </row>
    <row r="99" spans="5:7" x14ac:dyDescent="0.25">
      <c r="E99" s="6"/>
      <c r="F99" s="6"/>
      <c r="G99" s="6"/>
    </row>
    <row r="100" spans="5:7" x14ac:dyDescent="0.25">
      <c r="E100" s="6"/>
      <c r="F100" s="6"/>
      <c r="G100" s="6"/>
    </row>
    <row r="101" spans="5:7" x14ac:dyDescent="0.25">
      <c r="E101" s="6"/>
      <c r="F101" s="6"/>
      <c r="G101" s="6"/>
    </row>
    <row r="102" spans="5:7" x14ac:dyDescent="0.25">
      <c r="E102" s="6"/>
      <c r="F102" s="6"/>
      <c r="G102" s="6"/>
    </row>
    <row r="103" spans="5:7" x14ac:dyDescent="0.25">
      <c r="E103" s="6"/>
      <c r="F103" s="6"/>
      <c r="G103" s="6"/>
    </row>
    <row r="104" spans="5:7" x14ac:dyDescent="0.25">
      <c r="E104" s="6"/>
      <c r="F104" s="6"/>
      <c r="G104" s="6"/>
    </row>
    <row r="105" spans="5:7" x14ac:dyDescent="0.25">
      <c r="E105" s="6"/>
      <c r="F105" s="6"/>
      <c r="G105" s="6"/>
    </row>
    <row r="106" spans="5:7" x14ac:dyDescent="0.25">
      <c r="E106" s="6"/>
      <c r="F106" s="6"/>
      <c r="G106" s="6"/>
    </row>
    <row r="107" spans="5:7" x14ac:dyDescent="0.25">
      <c r="E107" s="6"/>
      <c r="F107" s="6"/>
      <c r="G107" s="6"/>
    </row>
    <row r="108" spans="5:7" x14ac:dyDescent="0.25">
      <c r="E108" s="6"/>
      <c r="F108" s="6"/>
      <c r="G108" s="6"/>
    </row>
    <row r="109" spans="5:7" x14ac:dyDescent="0.25">
      <c r="E109" s="6"/>
      <c r="F109" s="6"/>
      <c r="G109" s="6"/>
    </row>
    <row r="110" spans="5:7" x14ac:dyDescent="0.25">
      <c r="E110" s="6"/>
      <c r="F110" s="6"/>
      <c r="G110" s="6"/>
    </row>
    <row r="111" spans="5:7" x14ac:dyDescent="0.25">
      <c r="E111" s="6"/>
      <c r="F111" s="6"/>
      <c r="G111" s="6"/>
    </row>
    <row r="112" spans="5:7" x14ac:dyDescent="0.25">
      <c r="E112" s="6"/>
      <c r="F112" s="6"/>
      <c r="G112" s="6"/>
    </row>
    <row r="113" spans="5:7" x14ac:dyDescent="0.25">
      <c r="E113" s="6"/>
      <c r="F113" s="6"/>
      <c r="G113" s="6"/>
    </row>
    <row r="114" spans="5:7" x14ac:dyDescent="0.25">
      <c r="E114" s="6"/>
      <c r="F114" s="6"/>
      <c r="G114" s="6"/>
    </row>
    <row r="115" spans="5:7" x14ac:dyDescent="0.25">
      <c r="E115" s="6"/>
      <c r="F115" s="6"/>
      <c r="G115" s="6"/>
    </row>
    <row r="116" spans="5:7" x14ac:dyDescent="0.25">
      <c r="E116" s="6"/>
      <c r="F116" s="6"/>
      <c r="G116" s="6"/>
    </row>
    <row r="117" spans="5:7" x14ac:dyDescent="0.25">
      <c r="E117" s="6"/>
      <c r="F117" s="6"/>
      <c r="G117" s="6"/>
    </row>
    <row r="118" spans="5:7" x14ac:dyDescent="0.25">
      <c r="E118" s="6"/>
      <c r="F118" s="6"/>
      <c r="G118" s="6"/>
    </row>
    <row r="119" spans="5:7" x14ac:dyDescent="0.25">
      <c r="E119" s="6"/>
      <c r="F119" s="6"/>
      <c r="G119" s="6"/>
    </row>
    <row r="120" spans="5:7" x14ac:dyDescent="0.25">
      <c r="E120" s="6"/>
      <c r="F120" s="6"/>
      <c r="G120" s="6"/>
    </row>
    <row r="121" spans="5:7" x14ac:dyDescent="0.25">
      <c r="E121" s="6"/>
      <c r="F121" s="6"/>
      <c r="G121" s="6"/>
    </row>
    <row r="122" spans="5:7" x14ac:dyDescent="0.25">
      <c r="E122" s="6"/>
      <c r="F122" s="6"/>
      <c r="G122" s="6"/>
    </row>
    <row r="123" spans="5:7" x14ac:dyDescent="0.25">
      <c r="E123" s="6"/>
      <c r="F123" s="6"/>
      <c r="G123" s="6"/>
    </row>
    <row r="124" spans="5:7" x14ac:dyDescent="0.25">
      <c r="E124" s="6"/>
      <c r="F124" s="6"/>
      <c r="G124" s="6"/>
    </row>
    <row r="125" spans="5:7" x14ac:dyDescent="0.25">
      <c r="E125" s="6"/>
      <c r="F125" s="6"/>
      <c r="G125" s="6"/>
    </row>
    <row r="126" spans="5:7" x14ac:dyDescent="0.25">
      <c r="E126" s="6"/>
      <c r="F126" s="6"/>
      <c r="G126" s="6"/>
    </row>
    <row r="127" spans="5:7" x14ac:dyDescent="0.25">
      <c r="E127" s="6"/>
      <c r="F127" s="6"/>
      <c r="G127" s="6"/>
    </row>
    <row r="128" spans="5:7" x14ac:dyDescent="0.25">
      <c r="E128" s="6"/>
      <c r="F128" s="6"/>
      <c r="G128" s="6"/>
    </row>
    <row r="129" spans="5:7" x14ac:dyDescent="0.25">
      <c r="E129" s="6"/>
      <c r="F129" s="6"/>
      <c r="G129" s="6"/>
    </row>
    <row r="130" spans="5:7" x14ac:dyDescent="0.25">
      <c r="E130" s="6"/>
      <c r="F130" s="6"/>
      <c r="G130" s="6"/>
    </row>
    <row r="131" spans="5:7" x14ac:dyDescent="0.25">
      <c r="E131" s="6"/>
      <c r="F131" s="6"/>
      <c r="G131" s="6"/>
    </row>
    <row r="132" spans="5:7" x14ac:dyDescent="0.25">
      <c r="E132" s="6"/>
      <c r="F132" s="6"/>
      <c r="G132" s="6"/>
    </row>
    <row r="133" spans="5:7" x14ac:dyDescent="0.25">
      <c r="E133" s="6"/>
      <c r="F133" s="6"/>
      <c r="G133" s="6"/>
    </row>
    <row r="134" spans="5:7" x14ac:dyDescent="0.25">
      <c r="E134" s="6"/>
      <c r="F134" s="6"/>
      <c r="G134" s="6"/>
    </row>
    <row r="135" spans="5:7" x14ac:dyDescent="0.25">
      <c r="E135" s="6"/>
      <c r="F135" s="6"/>
      <c r="G135" s="6"/>
    </row>
    <row r="136" spans="5:7" x14ac:dyDescent="0.25">
      <c r="E136" s="6"/>
      <c r="F136" s="6"/>
      <c r="G136" s="6"/>
    </row>
    <row r="137" spans="5:7" x14ac:dyDescent="0.25">
      <c r="E137" s="6"/>
      <c r="F137" s="6"/>
      <c r="G137" s="6"/>
    </row>
    <row r="138" spans="5:7" x14ac:dyDescent="0.25">
      <c r="E138" s="6"/>
      <c r="F138" s="6"/>
      <c r="G138" s="6"/>
    </row>
    <row r="139" spans="5:7" x14ac:dyDescent="0.25">
      <c r="E139" s="6"/>
      <c r="F139" s="6"/>
      <c r="G139" s="6"/>
    </row>
    <row r="140" spans="5:7" x14ac:dyDescent="0.25">
      <c r="E140" s="6"/>
      <c r="F140" s="6"/>
      <c r="G140" s="6"/>
    </row>
    <row r="141" spans="5:7" x14ac:dyDescent="0.25">
      <c r="E141" s="6"/>
      <c r="F141" s="6"/>
      <c r="G141" s="6"/>
    </row>
    <row r="142" spans="5:7" x14ac:dyDescent="0.25">
      <c r="E142" s="6"/>
      <c r="F142" s="6"/>
      <c r="G142" s="6"/>
    </row>
    <row r="143" spans="5:7" x14ac:dyDescent="0.25">
      <c r="E143" s="6"/>
      <c r="F143" s="6"/>
      <c r="G143" s="6"/>
    </row>
    <row r="144" spans="5:7" x14ac:dyDescent="0.25">
      <c r="E144" s="6"/>
      <c r="F144" s="6"/>
      <c r="G144" s="6"/>
    </row>
    <row r="145" spans="5:7" x14ac:dyDescent="0.25">
      <c r="E145" s="6"/>
      <c r="F145" s="6"/>
      <c r="G145" s="6"/>
    </row>
    <row r="146" spans="5:7" x14ac:dyDescent="0.25">
      <c r="E146" s="6"/>
      <c r="F146" s="6"/>
      <c r="G146" s="6"/>
    </row>
    <row r="147" spans="5:7" x14ac:dyDescent="0.25">
      <c r="E147" s="6"/>
      <c r="F147" s="6"/>
      <c r="G147" s="6"/>
    </row>
    <row r="148" spans="5:7" x14ac:dyDescent="0.25">
      <c r="E148" s="6"/>
      <c r="F148" s="6"/>
      <c r="G148" s="6"/>
    </row>
    <row r="149" spans="5:7" x14ac:dyDescent="0.25">
      <c r="E149" s="6"/>
      <c r="F149" s="6"/>
      <c r="G149" s="6"/>
    </row>
    <row r="150" spans="5:7" x14ac:dyDescent="0.25">
      <c r="E150" s="6"/>
      <c r="F150" s="6"/>
      <c r="G150" s="6"/>
    </row>
    <row r="151" spans="5:7" x14ac:dyDescent="0.25">
      <c r="E151" s="6"/>
      <c r="F151" s="6"/>
      <c r="G151" s="6"/>
    </row>
    <row r="152" spans="5:7" x14ac:dyDescent="0.25">
      <c r="E152" s="6"/>
      <c r="F152" s="6"/>
      <c r="G152" s="6"/>
    </row>
    <row r="153" spans="5:7" x14ac:dyDescent="0.25">
      <c r="E153" s="6"/>
      <c r="F153" s="6"/>
      <c r="G153" s="6"/>
    </row>
    <row r="154" spans="5:7" x14ac:dyDescent="0.25">
      <c r="E154" s="6"/>
      <c r="F154" s="6"/>
      <c r="G154" s="6"/>
    </row>
    <row r="155" spans="5:7" x14ac:dyDescent="0.25">
      <c r="E155" s="6"/>
      <c r="F155" s="6"/>
      <c r="G155" s="6"/>
    </row>
    <row r="156" spans="5:7" x14ac:dyDescent="0.25">
      <c r="E156" s="6"/>
      <c r="F156" s="6"/>
      <c r="G156" s="6"/>
    </row>
    <row r="157" spans="5:7" x14ac:dyDescent="0.25">
      <c r="E157" s="6"/>
      <c r="F157" s="6"/>
      <c r="G157" s="6"/>
    </row>
    <row r="158" spans="5:7" x14ac:dyDescent="0.25">
      <c r="E158" s="6"/>
      <c r="F158" s="6"/>
      <c r="G158" s="6"/>
    </row>
    <row r="159" spans="5:7" x14ac:dyDescent="0.25">
      <c r="E159" s="6"/>
      <c r="F159" s="6"/>
      <c r="G159" s="6"/>
    </row>
    <row r="160" spans="5:7" x14ac:dyDescent="0.25">
      <c r="E160" s="6"/>
      <c r="F160" s="6"/>
      <c r="G160" s="6"/>
    </row>
    <row r="161" spans="5:7" x14ac:dyDescent="0.25">
      <c r="E161" s="6"/>
      <c r="F161" s="6"/>
      <c r="G161" s="6"/>
    </row>
    <row r="162" spans="5:7" x14ac:dyDescent="0.25">
      <c r="E162" s="6"/>
      <c r="F162" s="6"/>
      <c r="G162" s="6"/>
    </row>
    <row r="163" spans="5:7" x14ac:dyDescent="0.25">
      <c r="E163" s="6"/>
      <c r="F163" s="6"/>
      <c r="G163" s="6"/>
    </row>
    <row r="164" spans="5:7" x14ac:dyDescent="0.25">
      <c r="E164" s="6"/>
      <c r="F164" s="6"/>
      <c r="G164" s="6"/>
    </row>
    <row r="165" spans="5:7" x14ac:dyDescent="0.25">
      <c r="E165" s="6"/>
      <c r="F165" s="6"/>
      <c r="G165" s="6"/>
    </row>
    <row r="166" spans="5:7" x14ac:dyDescent="0.25">
      <c r="E166" s="6"/>
      <c r="F166" s="6"/>
      <c r="G166" s="6"/>
    </row>
    <row r="167" spans="5:7" x14ac:dyDescent="0.25">
      <c r="E167" s="6"/>
      <c r="F167" s="6"/>
      <c r="G167" s="6"/>
    </row>
    <row r="168" spans="5:7" x14ac:dyDescent="0.25">
      <c r="E168" s="6"/>
      <c r="F168" s="6"/>
      <c r="G168" s="6"/>
    </row>
    <row r="169" spans="5:7" x14ac:dyDescent="0.25">
      <c r="E169" s="6"/>
      <c r="F169" s="6"/>
      <c r="G169" s="6"/>
    </row>
    <row r="170" spans="5:7" x14ac:dyDescent="0.25">
      <c r="E170" s="6"/>
      <c r="F170" s="6"/>
      <c r="G170" s="6"/>
    </row>
    <row r="171" spans="5:7" x14ac:dyDescent="0.25">
      <c r="E171" s="6"/>
      <c r="F171" s="6"/>
      <c r="G171" s="6"/>
    </row>
    <row r="172" spans="5:7" x14ac:dyDescent="0.25">
      <c r="E172" s="6"/>
      <c r="F172" s="6"/>
      <c r="G172" s="6"/>
    </row>
    <row r="173" spans="5:7" x14ac:dyDescent="0.25">
      <c r="E173" s="6"/>
      <c r="F173" s="6"/>
      <c r="G173" s="6"/>
    </row>
    <row r="174" spans="5:7" x14ac:dyDescent="0.25">
      <c r="E174" s="6"/>
      <c r="F174" s="6"/>
      <c r="G174" s="6"/>
    </row>
    <row r="175" spans="5:7" x14ac:dyDescent="0.25">
      <c r="E175" s="6"/>
      <c r="F175" s="6"/>
      <c r="G175" s="6"/>
    </row>
    <row r="176" spans="5:7" x14ac:dyDescent="0.25">
      <c r="E176" s="6"/>
      <c r="F176" s="6"/>
      <c r="G176" s="6"/>
    </row>
    <row r="177" spans="1:11" x14ac:dyDescent="0.25">
      <c r="E177" s="6"/>
      <c r="F177" s="6"/>
      <c r="G177" s="6"/>
    </row>
    <row r="178" spans="1:11" x14ac:dyDescent="0.25">
      <c r="E178" s="6"/>
      <c r="F178" s="6"/>
      <c r="G178" s="6"/>
    </row>
    <row r="179" spans="1:11" x14ac:dyDescent="0.25">
      <c r="E179" s="6"/>
      <c r="F179" s="6"/>
      <c r="G179" s="6"/>
    </row>
    <row r="180" spans="1:11" x14ac:dyDescent="0.25">
      <c r="E180" s="6"/>
      <c r="F180" s="6"/>
      <c r="G180" s="6"/>
    </row>
    <row r="181" spans="1:11" x14ac:dyDescent="0.25">
      <c r="E181" s="6"/>
      <c r="F181" s="6"/>
      <c r="G181" s="6"/>
    </row>
    <row r="182" spans="1:11" x14ac:dyDescent="0.25">
      <c r="E182" s="6"/>
      <c r="F182" s="6"/>
      <c r="G182" s="6"/>
    </row>
    <row r="183" spans="1:11" x14ac:dyDescent="0.25">
      <c r="E183" s="6"/>
      <c r="F183" s="6"/>
      <c r="G183" s="6"/>
    </row>
    <row r="184" spans="1:11" x14ac:dyDescent="0.25">
      <c r="E184" s="6"/>
      <c r="F184" s="6"/>
      <c r="G184" s="6"/>
    </row>
    <row r="185" spans="1:11" x14ac:dyDescent="0.25">
      <c r="E185" s="6"/>
      <c r="F185" s="6"/>
      <c r="G185" s="6"/>
    </row>
    <row r="186" spans="1:11" x14ac:dyDescent="0.25">
      <c r="A186" s="10"/>
      <c r="E186" s="6"/>
      <c r="F186" s="6"/>
      <c r="G186" s="6"/>
    </row>
    <row r="187" spans="1:11" x14ac:dyDescent="0.25">
      <c r="E187" s="6"/>
      <c r="F187" s="6"/>
      <c r="G187" s="6"/>
    </row>
    <row r="192" spans="1:11" s="11" customFormat="1" x14ac:dyDescent="0.25">
      <c r="A192"/>
      <c r="B192"/>
      <c r="C192"/>
      <c r="D192"/>
      <c r="E192" s="6"/>
      <c r="F192" s="6"/>
      <c r="G192" s="1"/>
      <c r="H192"/>
      <c r="I192"/>
      <c r="J192"/>
      <c r="K192"/>
    </row>
    <row r="193" spans="2:11" x14ac:dyDescent="0.25">
      <c r="B193" s="11"/>
      <c r="C193" s="11"/>
      <c r="D193" s="11"/>
      <c r="E193" s="11"/>
      <c r="F193" s="11"/>
      <c r="G193" s="11"/>
    </row>
    <row r="196" spans="2:11" x14ac:dyDescent="0.25">
      <c r="K196" s="11"/>
    </row>
    <row r="198" spans="2:11" x14ac:dyDescent="0.25">
      <c r="H198" s="11"/>
      <c r="I198" s="11"/>
      <c r="J198" s="11"/>
    </row>
  </sheetData>
  <autoFilter ref="A5:G192" xr:uid="{00000000-0009-0000-0000-000000000000}"/>
  <mergeCells count="1">
    <mergeCell ref="A4:F4"/>
  </mergeCells>
  <conditionalFormatting sqref="F6:F200">
    <cfRule type="expression" dxfId="6" priority="7">
      <formula>AND(F6&lt;$A$1,F6&lt;&gt;"")</formula>
    </cfRule>
  </conditionalFormatting>
  <conditionalFormatting sqref="E6:E50 E186:E190 E52:E184">
    <cfRule type="expression" dxfId="5" priority="6">
      <formula>AND(E6&gt;F6,E6&lt;&gt;"")</formula>
    </cfRule>
  </conditionalFormatting>
  <conditionalFormatting sqref="A6:A200">
    <cfRule type="expression" dxfId="4" priority="4">
      <formula>G6&lt;&gt;""</formula>
    </cfRule>
  </conditionalFormatting>
  <conditionalFormatting sqref="A185">
    <cfRule type="expression" dxfId="3" priority="3">
      <formula>G185="r"</formula>
    </cfRule>
  </conditionalFormatting>
  <conditionalFormatting sqref="A51">
    <cfRule type="expression" dxfId="2" priority="2">
      <formula>G51="r"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37" orientation="landscape" r:id="rId1"/>
  <headerFooter scaleWithDoc="0">
    <oddHeader>&amp;L&amp;D
&amp;T&amp;CLabo Central 
Priorisation Controle des lots&amp;R&amp;G</oddHead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6AC8E-A777-4015-8580-ED86D7862A57}">
  <dimension ref="A1:H20"/>
  <sheetViews>
    <sheetView showGridLines="0" workbookViewId="0">
      <selection activeCell="E11" sqref="E11"/>
    </sheetView>
  </sheetViews>
  <sheetFormatPr baseColWidth="10" defaultRowHeight="15" x14ac:dyDescent="0.25"/>
  <sheetData>
    <row r="1" spans="1:8" x14ac:dyDescent="0.25">
      <c r="A1" t="s">
        <v>10</v>
      </c>
      <c r="B1" t="s">
        <v>9</v>
      </c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</row>
    <row r="2" spans="1:8" x14ac:dyDescent="0.25">
      <c r="A2">
        <v>3</v>
      </c>
      <c r="B2" t="s">
        <v>8</v>
      </c>
      <c r="C2" t="s">
        <v>7</v>
      </c>
      <c r="D2" t="s">
        <v>6</v>
      </c>
    </row>
    <row r="3" spans="1:8" x14ac:dyDescent="0.25">
      <c r="A3">
        <v>5</v>
      </c>
      <c r="B3" t="s">
        <v>5</v>
      </c>
    </row>
    <row r="4" spans="1:8" x14ac:dyDescent="0.25">
      <c r="A4">
        <v>7</v>
      </c>
      <c r="B4" t="s">
        <v>4</v>
      </c>
      <c r="C4" t="s">
        <v>3</v>
      </c>
    </row>
    <row r="5" spans="1:8" x14ac:dyDescent="0.25">
      <c r="A5">
        <v>9</v>
      </c>
      <c r="B5" t="s">
        <v>2</v>
      </c>
      <c r="C5" t="s">
        <v>1</v>
      </c>
      <c r="D5" t="s">
        <v>0</v>
      </c>
    </row>
    <row r="6" spans="1:8" x14ac:dyDescent="0.25">
      <c r="A6">
        <v>10</v>
      </c>
    </row>
    <row r="7" spans="1:8" x14ac:dyDescent="0.25">
      <c r="A7">
        <v>9</v>
      </c>
    </row>
    <row r="11" spans="1:8" x14ac:dyDescent="0.25">
      <c r="A11" t="s">
        <v>12</v>
      </c>
      <c r="B11" t="s">
        <v>39</v>
      </c>
    </row>
    <row r="12" spans="1:8" x14ac:dyDescent="0.25">
      <c r="A12" t="s">
        <v>8</v>
      </c>
      <c r="B12">
        <v>3</v>
      </c>
    </row>
    <row r="13" spans="1:8" x14ac:dyDescent="0.25">
      <c r="A13" t="s">
        <v>7</v>
      </c>
      <c r="B13">
        <v>3</v>
      </c>
    </row>
    <row r="14" spans="1:8" x14ac:dyDescent="0.25">
      <c r="A14" t="s">
        <v>6</v>
      </c>
      <c r="B14">
        <v>3</v>
      </c>
    </row>
    <row r="15" spans="1:8" x14ac:dyDescent="0.25">
      <c r="A15" t="s">
        <v>5</v>
      </c>
      <c r="B15">
        <v>5</v>
      </c>
    </row>
    <row r="16" spans="1:8" x14ac:dyDescent="0.25">
      <c r="A16" t="s">
        <v>4</v>
      </c>
      <c r="B16">
        <v>7</v>
      </c>
    </row>
    <row r="17" spans="1:2" x14ac:dyDescent="0.25">
      <c r="A17" t="s">
        <v>3</v>
      </c>
      <c r="B17">
        <v>7</v>
      </c>
    </row>
    <row r="18" spans="1:2" x14ac:dyDescent="0.25">
      <c r="A18" t="s">
        <v>2</v>
      </c>
      <c r="B18">
        <v>9</v>
      </c>
    </row>
    <row r="19" spans="1:2" x14ac:dyDescent="0.25">
      <c r="A19" t="s">
        <v>1</v>
      </c>
      <c r="B19">
        <v>9</v>
      </c>
    </row>
    <row r="20" spans="1:2" x14ac:dyDescent="0.25">
      <c r="A20" t="s">
        <v>0</v>
      </c>
      <c r="B20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affectation lot-chariot</vt:lpstr>
      <vt:lpstr>planning!Impression_des_titres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Jean-Eric</cp:lastModifiedBy>
  <dcterms:created xsi:type="dcterms:W3CDTF">2020-08-07T19:02:16Z</dcterms:created>
  <dcterms:modified xsi:type="dcterms:W3CDTF">2020-08-07T19:27:39Z</dcterms:modified>
</cp:coreProperties>
</file>