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6685864-064F-4CC6-B0DF-64800264676C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BaseDeDonnéesPatient" sheetId="2" r:id="rId1"/>
  </sheets>
  <externalReferences>
    <externalReference r:id="rId2"/>
    <externalReference r:id="rId3"/>
  </externalReferences>
  <definedNames>
    <definedName name="_xlnm._FilterDatabase" localSheetId="0" hidden="1">BaseDeDonnéesPatient!$A$1:$Q$45</definedName>
    <definedName name="auteur" hidden="1">"Jean-Marcel H"</definedName>
    <definedName name="Date_Consult">[1]!Tableau2[Dat_Consult]</definedName>
    <definedName name="details">OFFSET([2]BaseDeDonnéesDétaillée!$A$1,,,COUNTA([2]BaseDeDonnéesDétaillée!$A:$A),11)</definedName>
    <definedName name="Identité_Patient">[1]!Tableau1[Nom+Prénom]</definedName>
    <definedName name="Noms">[1]!Tableau1[NOM]</definedName>
    <definedName name="patient">OFFSET(BaseDeDonnéesPatient!$A$1,,,COUNTA(BaseDeDonnéesPatient!$A:$A),17)</definedName>
    <definedName name="Plagecredit_depot">OFFSET(#REF!,,,COUNTA(#REF!)-1)</definedName>
    <definedName name="Plagedebit_depot">OFFSET(#REF!,,,COUNTA(#REF!)-1)</definedName>
    <definedName name="Pointage_depot">OFFSET(#REF!,,,COUNTA(#REF!)-1)</definedName>
    <definedName name="TCDDonnéesDétaillées">OFFSET([2]BaseDeDonnéesDétaillée!$A$1,,,COUNTA([2]BaseDeDonnéesDétaillée!$A:$A),11)</definedName>
    <definedName name="TcdDonnéesGlobales">OFFSET(#REF!,,,COUNTA(#REF!),14)</definedName>
    <definedName name="TcdDonnéesPatient">OFFSET(BaseDeDonnéesPatient!$A$1,,,COUNTA(BaseDeDonnéesPatient!$A:$A),17)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V2" i="2" l="1"/>
  <c r="U2" i="2"/>
  <c r="T2" i="2"/>
  <c r="S3" i="2" l="1"/>
  <c r="S2" i="2" a="1"/>
  <c r="S2" i="2" l="1"/>
  <c r="U3" i="2" s="1"/>
  <c r="T3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<sst xmlns="http://schemas.openxmlformats.org/spreadsheetml/2006/main" count="164" uniqueCount="87">
  <si>
    <t>Civilité</t>
  </si>
  <si>
    <t>Nom</t>
  </si>
  <si>
    <t>Prénom</t>
  </si>
  <si>
    <t>Rue</t>
  </si>
  <si>
    <t>N°</t>
  </si>
  <si>
    <t>Code Postal</t>
  </si>
  <si>
    <t>Commune</t>
  </si>
  <si>
    <t>Tel</t>
  </si>
  <si>
    <t>Date de Naissance</t>
  </si>
  <si>
    <t>Mutuelle</t>
  </si>
  <si>
    <t>Médecin Traitant</t>
  </si>
  <si>
    <t>Date d'enregistrement</t>
  </si>
  <si>
    <t>Remarques</t>
  </si>
  <si>
    <t>Type de déplacement</t>
  </si>
  <si>
    <t>Tarif associé au déplacement</t>
  </si>
  <si>
    <t>Distance Km</t>
  </si>
  <si>
    <t>Prix au Km</t>
  </si>
  <si>
    <t>ID</t>
  </si>
  <si>
    <t>mr</t>
  </si>
  <si>
    <t>mme</t>
  </si>
  <si>
    <t xml:space="preserve">patient </t>
  </si>
  <si>
    <t>MR</t>
  </si>
  <si>
    <t>KARLIC</t>
  </si>
  <si>
    <t>MME</t>
  </si>
  <si>
    <t>MARTIN</t>
  </si>
  <si>
    <t>MAILLET</t>
  </si>
  <si>
    <t>DOUSSINAUD</t>
  </si>
  <si>
    <t>TOURNIER</t>
  </si>
  <si>
    <t>OLIVIER</t>
  </si>
  <si>
    <t>DUMIGNARD</t>
  </si>
  <si>
    <t>MARC</t>
  </si>
  <si>
    <t>MADO</t>
  </si>
  <si>
    <t>MAZURE</t>
  </si>
  <si>
    <t>LENOIR</t>
  </si>
  <si>
    <t>LAMOME</t>
  </si>
  <si>
    <t>LAVILLONNIERE</t>
  </si>
  <si>
    <t>COUTEAU</t>
  </si>
  <si>
    <t>FOURGEAU</t>
  </si>
  <si>
    <t>MEGE</t>
  </si>
  <si>
    <t>BOUMELLASSA</t>
  </si>
  <si>
    <t>RENARD</t>
  </si>
  <si>
    <t>RIHI</t>
  </si>
  <si>
    <t>NADAUD</t>
  </si>
  <si>
    <t>JOUANNY</t>
  </si>
  <si>
    <t>LEMAIRE</t>
  </si>
  <si>
    <t>GAGNE</t>
  </si>
  <si>
    <t>REILHAC</t>
  </si>
  <si>
    <t>PUYCHEVRIER</t>
  </si>
  <si>
    <t>GENEAU</t>
  </si>
  <si>
    <t>DESMAISON</t>
  </si>
  <si>
    <t>MAGUI</t>
  </si>
  <si>
    <t>LOUISE</t>
  </si>
  <si>
    <t>LYRAUD</t>
  </si>
  <si>
    <t>JEAN</t>
  </si>
  <si>
    <t>LAFLEUR</t>
  </si>
  <si>
    <t>JEANNE</t>
  </si>
  <si>
    <t>MEUROU</t>
  </si>
  <si>
    <t>LOUIS</t>
  </si>
  <si>
    <t>NICOLLE</t>
  </si>
  <si>
    <t>MARIE</t>
  </si>
  <si>
    <t>EWERTZ</t>
  </si>
  <si>
    <t>SIMONE</t>
  </si>
  <si>
    <t>JEULIN</t>
  </si>
  <si>
    <t>JEROME</t>
  </si>
  <si>
    <t>GELINEAU</t>
  </si>
  <si>
    <t>JULIE</t>
  </si>
  <si>
    <t>JADE</t>
  </si>
  <si>
    <t>MERFORT</t>
  </si>
  <si>
    <t>GUICHET</t>
  </si>
  <si>
    <t>LUCIEN</t>
  </si>
  <si>
    <t>LAMOUCHE</t>
  </si>
  <si>
    <t>GERALDE</t>
  </si>
  <si>
    <t>RENE</t>
  </si>
  <si>
    <t>NICOLE</t>
  </si>
  <si>
    <t>CHANARD</t>
  </si>
  <si>
    <t>DIOURON</t>
  </si>
  <si>
    <t>DUCOURTIOUX</t>
  </si>
  <si>
    <t>ODETTE</t>
  </si>
  <si>
    <t>WIASTECHEIM</t>
  </si>
  <si>
    <t>ANDRE</t>
  </si>
  <si>
    <t>zaza</t>
  </si>
  <si>
    <t>zozo</t>
  </si>
  <si>
    <t>rome</t>
  </si>
  <si>
    <t>ROME</t>
  </si>
  <si>
    <t>ALISE</t>
  </si>
  <si>
    <t>TEST</t>
  </si>
  <si>
    <t>TRUC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</si>
</sst>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0.24994659260841701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/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0" fillId="3" borderId="0" xfId="0" applyFill="1"/>
  </cellXfs>
  <cellStyles count="1">
    <cellStyle name="Normal" xfId="0" builtinId="0"/>
  </cellStyles>
  <dxfs count="21"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numFmt numFmtId="19" formatCode="dd/mm/yyyy"/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15558C2C-1BC4-4E77-8DA2-D6D81F830CB9}">
      <tableStyleElement type="wholeTable" dxfId="20"/>
      <tableStyleElement type="headerRow" dxfId="1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eetMetadata" Target="metadata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mc/Documents/jm/Ost&#233;opathie-9b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hil/AppData/Local/Temp/INFIRMIERE/Soins%20infirm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_patients"/>
      <sheetName val="Base_Consultations"/>
      <sheetName val="Fiche_Facture"/>
      <sheetName val="Ostéopathie-9b"/>
      <sheetName val="TDB"/>
    </sheetNames>
    <sheetDataSet>
      <sheetData sheetId="0"/>
      <sheetData sheetId="1"/>
      <sheetData sheetId="2" refreshError="1"/>
      <sheetData sheetId="3" refreshError="1"/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aseDeDonnéesDétaillée"/>
      <sheetName val="BaseDeDonnéesPatient"/>
      <sheetName val="BaseDeDonnéesGlobal"/>
      <sheetName val="Données"/>
      <sheetName val="tcd données global"/>
      <sheetName val="Tables de facturation des soins"/>
      <sheetName val="TDB"/>
      <sheetName val="rapprochement"/>
      <sheetName val="Résultat"/>
    </sheetNames>
    <sheetDataSet>
      <sheetData sheetId="0" refreshError="1"/>
      <sheetData sheetId="1">
        <row r="1">
          <cell r="A1" t="str">
            <v xml:space="preserve">Date </v>
          </cell>
        </row>
        <row r="2">
          <cell r="A2">
            <v>43950</v>
          </cell>
        </row>
        <row r="3">
          <cell r="A3">
            <v>43950</v>
          </cell>
        </row>
        <row r="4">
          <cell r="A4">
            <v>43950</v>
          </cell>
        </row>
        <row r="5">
          <cell r="A5">
            <v>43950</v>
          </cell>
        </row>
        <row r="6">
          <cell r="A6">
            <v>43950</v>
          </cell>
        </row>
        <row r="7">
          <cell r="A7">
            <v>43950</v>
          </cell>
        </row>
        <row r="8">
          <cell r="A8">
            <v>43950</v>
          </cell>
        </row>
        <row r="9">
          <cell r="A9">
            <v>43950</v>
          </cell>
        </row>
        <row r="10">
          <cell r="A10">
            <v>43950</v>
          </cell>
        </row>
        <row r="11">
          <cell r="A11">
            <v>43950</v>
          </cell>
        </row>
        <row r="12">
          <cell r="A12">
            <v>43950</v>
          </cell>
        </row>
        <row r="13">
          <cell r="A13">
            <v>43950</v>
          </cell>
        </row>
        <row r="14">
          <cell r="A14">
            <v>43950</v>
          </cell>
        </row>
        <row r="15">
          <cell r="A15">
            <v>43950</v>
          </cell>
        </row>
        <row r="16">
          <cell r="A16">
            <v>43950</v>
          </cell>
        </row>
        <row r="17">
          <cell r="A17">
            <v>43950</v>
          </cell>
        </row>
        <row r="18">
          <cell r="A18">
            <v>43950</v>
          </cell>
        </row>
        <row r="19">
          <cell r="A19">
            <v>43950</v>
          </cell>
        </row>
        <row r="20">
          <cell r="A20">
            <v>43950</v>
          </cell>
        </row>
        <row r="21">
          <cell r="A21">
            <v>43950</v>
          </cell>
        </row>
        <row r="22">
          <cell r="A22">
            <v>43950</v>
          </cell>
        </row>
        <row r="23">
          <cell r="A23">
            <v>43950</v>
          </cell>
        </row>
        <row r="24">
          <cell r="A24">
            <v>43950</v>
          </cell>
        </row>
        <row r="25">
          <cell r="A25">
            <v>43950</v>
          </cell>
        </row>
        <row r="26">
          <cell r="A26">
            <v>43950</v>
          </cell>
        </row>
        <row r="27">
          <cell r="A27">
            <v>43950</v>
          </cell>
        </row>
        <row r="28">
          <cell r="A28">
            <v>43950</v>
          </cell>
        </row>
        <row r="29">
          <cell r="A29">
            <v>43950</v>
          </cell>
        </row>
        <row r="30">
          <cell r="A30">
            <v>43950</v>
          </cell>
        </row>
        <row r="31">
          <cell r="A31">
            <v>43950</v>
          </cell>
        </row>
        <row r="32">
          <cell r="A32">
            <v>43950</v>
          </cell>
        </row>
        <row r="33">
          <cell r="A33">
            <v>43950</v>
          </cell>
        </row>
        <row r="34">
          <cell r="A34">
            <v>43950</v>
          </cell>
        </row>
        <row r="35">
          <cell r="A35">
            <v>43950</v>
          </cell>
        </row>
        <row r="36">
          <cell r="A36">
            <v>43950</v>
          </cell>
        </row>
        <row r="37">
          <cell r="A37">
            <v>43950</v>
          </cell>
        </row>
        <row r="38">
          <cell r="A38">
            <v>43950</v>
          </cell>
        </row>
        <row r="39">
          <cell r="A39">
            <v>43950</v>
          </cell>
        </row>
        <row r="40">
          <cell r="A40">
            <v>43950</v>
          </cell>
        </row>
        <row r="41">
          <cell r="A41">
            <v>43950</v>
          </cell>
        </row>
        <row r="42">
          <cell r="A42">
            <v>43950</v>
          </cell>
        </row>
        <row r="43">
          <cell r="A43">
            <v>43950</v>
          </cell>
        </row>
        <row r="44">
          <cell r="A44">
            <v>43950</v>
          </cell>
        </row>
        <row r="45">
          <cell r="A45">
            <v>43950</v>
          </cell>
        </row>
        <row r="46">
          <cell r="A46">
            <v>43950</v>
          </cell>
        </row>
        <row r="47">
          <cell r="A47">
            <v>43950</v>
          </cell>
        </row>
        <row r="48">
          <cell r="A48">
            <v>43950</v>
          </cell>
        </row>
        <row r="49">
          <cell r="A49">
            <v>43950</v>
          </cell>
        </row>
        <row r="50">
          <cell r="A50">
            <v>43950</v>
          </cell>
        </row>
        <row r="51">
          <cell r="A51">
            <v>43950</v>
          </cell>
        </row>
        <row r="52">
          <cell r="A52">
            <v>43950</v>
          </cell>
        </row>
        <row r="53">
          <cell r="A53">
            <v>43950</v>
          </cell>
        </row>
        <row r="54">
          <cell r="A54">
            <v>43950</v>
          </cell>
        </row>
        <row r="55">
          <cell r="A55">
            <v>43950</v>
          </cell>
        </row>
        <row r="56">
          <cell r="A56">
            <v>43950</v>
          </cell>
        </row>
        <row r="57">
          <cell r="A57">
            <v>43950</v>
          </cell>
        </row>
        <row r="58">
          <cell r="A58">
            <v>43950</v>
          </cell>
        </row>
        <row r="59">
          <cell r="A59">
            <v>43950</v>
          </cell>
        </row>
        <row r="60">
          <cell r="A60">
            <v>43950</v>
          </cell>
        </row>
        <row r="61">
          <cell r="A61">
            <v>43950</v>
          </cell>
        </row>
        <row r="62">
          <cell r="A62">
            <v>43950</v>
          </cell>
        </row>
        <row r="63">
          <cell r="A63">
            <v>43950</v>
          </cell>
        </row>
        <row r="64">
          <cell r="A64">
            <v>43950</v>
          </cell>
        </row>
        <row r="65">
          <cell r="A65">
            <v>43950</v>
          </cell>
        </row>
        <row r="66">
          <cell r="A66">
            <v>43950</v>
          </cell>
        </row>
        <row r="67">
          <cell r="A67">
            <v>43950</v>
          </cell>
        </row>
        <row r="68">
          <cell r="A68">
            <v>43950</v>
          </cell>
        </row>
        <row r="69">
          <cell r="A69">
            <v>43950</v>
          </cell>
        </row>
        <row r="70">
          <cell r="A70">
            <v>43950</v>
          </cell>
        </row>
        <row r="71">
          <cell r="A71">
            <v>43950</v>
          </cell>
        </row>
        <row r="72">
          <cell r="A72">
            <v>43950</v>
          </cell>
        </row>
        <row r="73">
          <cell r="A73">
            <v>43950</v>
          </cell>
        </row>
        <row r="74">
          <cell r="A74">
            <v>43950</v>
          </cell>
        </row>
        <row r="75">
          <cell r="A75">
            <v>43950</v>
          </cell>
        </row>
        <row r="76">
          <cell r="A76">
            <v>43950</v>
          </cell>
        </row>
        <row r="77">
          <cell r="A77">
            <v>43950</v>
          </cell>
        </row>
        <row r="78">
          <cell r="A78">
            <v>43950</v>
          </cell>
        </row>
        <row r="79">
          <cell r="A79">
            <v>43950</v>
          </cell>
        </row>
        <row r="80">
          <cell r="A80">
            <v>43950</v>
          </cell>
        </row>
        <row r="81">
          <cell r="A81">
            <v>43950</v>
          </cell>
        </row>
        <row r="82">
          <cell r="A82">
            <v>43976</v>
          </cell>
        </row>
        <row r="83">
          <cell r="A83">
            <v>43976</v>
          </cell>
        </row>
        <row r="84">
          <cell r="A84">
            <v>43976</v>
          </cell>
        </row>
        <row r="85">
          <cell r="A85">
            <v>43977</v>
          </cell>
        </row>
        <row r="86">
          <cell r="A86">
            <v>43977</v>
          </cell>
        </row>
        <row r="87">
          <cell r="A87">
            <v>43977</v>
          </cell>
        </row>
        <row r="88">
          <cell r="A88">
            <v>43978</v>
          </cell>
        </row>
        <row r="89">
          <cell r="A89">
            <v>43978</v>
          </cell>
        </row>
        <row r="90">
          <cell r="A90">
            <v>43978</v>
          </cell>
        </row>
        <row r="91">
          <cell r="A91">
            <v>43978</v>
          </cell>
        </row>
        <row r="92">
          <cell r="A92">
            <v>43978</v>
          </cell>
        </row>
        <row r="93">
          <cell r="A93">
            <v>43978</v>
          </cell>
        </row>
        <row r="94">
          <cell r="A94">
            <v>43978</v>
          </cell>
        </row>
        <row r="95">
          <cell r="A95">
            <v>43978</v>
          </cell>
        </row>
        <row r="96">
          <cell r="A96">
            <v>43978</v>
          </cell>
        </row>
        <row r="97">
          <cell r="A97">
            <v>43978</v>
          </cell>
        </row>
        <row r="98">
          <cell r="A98">
            <v>43978</v>
          </cell>
        </row>
        <row r="99">
          <cell r="A99">
            <v>43978</v>
          </cell>
        </row>
        <row r="100">
          <cell r="A100">
            <v>43978</v>
          </cell>
        </row>
        <row r="101">
          <cell r="A101">
            <v>43978</v>
          </cell>
        </row>
        <row r="102">
          <cell r="A102">
            <v>43978</v>
          </cell>
        </row>
        <row r="103">
          <cell r="A103">
            <v>43978</v>
          </cell>
        </row>
        <row r="104">
          <cell r="A104">
            <v>43978</v>
          </cell>
        </row>
        <row r="105">
          <cell r="A105">
            <v>43978</v>
          </cell>
        </row>
        <row r="106">
          <cell r="A106">
            <v>43978</v>
          </cell>
        </row>
        <row r="107">
          <cell r="A107">
            <v>43978</v>
          </cell>
        </row>
        <row r="108">
          <cell r="A108">
            <v>43978</v>
          </cell>
        </row>
        <row r="109">
          <cell r="A109">
            <v>43978</v>
          </cell>
        </row>
        <row r="110">
          <cell r="A110">
            <v>43978</v>
          </cell>
        </row>
        <row r="111">
          <cell r="A111">
            <v>43978</v>
          </cell>
        </row>
        <row r="112">
          <cell r="A112">
            <v>43978</v>
          </cell>
        </row>
        <row r="113">
          <cell r="A113">
            <v>43978</v>
          </cell>
        </row>
        <row r="114">
          <cell r="A114">
            <v>43978</v>
          </cell>
        </row>
        <row r="115">
          <cell r="A115">
            <v>43978</v>
          </cell>
        </row>
        <row r="116">
          <cell r="A116">
            <v>43978</v>
          </cell>
        </row>
        <row r="117">
          <cell r="A117">
            <v>43978</v>
          </cell>
        </row>
        <row r="118">
          <cell r="A118">
            <v>43978</v>
          </cell>
        </row>
        <row r="119">
          <cell r="A119">
            <v>43978</v>
          </cell>
        </row>
        <row r="120">
          <cell r="A120">
            <v>43978</v>
          </cell>
        </row>
        <row r="121">
          <cell r="A121">
            <v>43978</v>
          </cell>
        </row>
        <row r="122">
          <cell r="A122">
            <v>43978</v>
          </cell>
        </row>
        <row r="123">
          <cell r="A123">
            <v>43978</v>
          </cell>
        </row>
        <row r="124">
          <cell r="A124">
            <v>43978</v>
          </cell>
        </row>
        <row r="125">
          <cell r="A125">
            <v>43978</v>
          </cell>
        </row>
        <row r="126">
          <cell r="A126">
            <v>43978</v>
          </cell>
        </row>
        <row r="127">
          <cell r="A127">
            <v>43978</v>
          </cell>
        </row>
        <row r="128">
          <cell r="A128">
            <v>43978</v>
          </cell>
        </row>
        <row r="129">
          <cell r="A129">
            <v>43978</v>
          </cell>
        </row>
        <row r="130">
          <cell r="A130">
            <v>43978</v>
          </cell>
        </row>
        <row r="131">
          <cell r="A131">
            <v>43978</v>
          </cell>
        </row>
        <row r="132">
          <cell r="A132">
            <v>43978</v>
          </cell>
        </row>
        <row r="133">
          <cell r="A133">
            <v>43978</v>
          </cell>
        </row>
        <row r="134">
          <cell r="A134">
            <v>43978</v>
          </cell>
        </row>
        <row r="135">
          <cell r="A135">
            <v>43978</v>
          </cell>
        </row>
        <row r="136">
          <cell r="A136">
            <v>43978</v>
          </cell>
        </row>
        <row r="137">
          <cell r="A137">
            <v>43978</v>
          </cell>
        </row>
        <row r="138">
          <cell r="A138">
            <v>43978</v>
          </cell>
        </row>
        <row r="139">
          <cell r="A139">
            <v>43978</v>
          </cell>
        </row>
        <row r="140">
          <cell r="A140">
            <v>43978</v>
          </cell>
        </row>
        <row r="141">
          <cell r="A141">
            <v>43978</v>
          </cell>
        </row>
        <row r="142">
          <cell r="A142">
            <v>43978</v>
          </cell>
        </row>
        <row r="143">
          <cell r="A143">
            <v>43978</v>
          </cell>
        </row>
        <row r="144">
          <cell r="A144">
            <v>43978</v>
          </cell>
        </row>
        <row r="145">
          <cell r="A145">
            <v>43978</v>
          </cell>
        </row>
        <row r="146">
          <cell r="A146">
            <v>43978</v>
          </cell>
        </row>
        <row r="147">
          <cell r="A147">
            <v>43978</v>
          </cell>
        </row>
        <row r="148">
          <cell r="A148">
            <v>43982</v>
          </cell>
        </row>
        <row r="149">
          <cell r="A149">
            <v>43982</v>
          </cell>
        </row>
        <row r="150">
          <cell r="A150">
            <v>43985</v>
          </cell>
        </row>
        <row r="151">
          <cell r="A151">
            <v>43985</v>
          </cell>
        </row>
        <row r="152">
          <cell r="A152">
            <v>43985</v>
          </cell>
        </row>
        <row r="153">
          <cell r="A153">
            <v>43985</v>
          </cell>
        </row>
        <row r="154">
          <cell r="A154">
            <v>43985</v>
          </cell>
        </row>
        <row r="155">
          <cell r="A155">
            <v>43985</v>
          </cell>
        </row>
        <row r="156">
          <cell r="A156">
            <v>43985</v>
          </cell>
        </row>
        <row r="157">
          <cell r="A157">
            <v>43985</v>
          </cell>
        </row>
        <row r="158">
          <cell r="A158">
            <v>43985</v>
          </cell>
        </row>
        <row r="159">
          <cell r="A159">
            <v>43985</v>
          </cell>
        </row>
        <row r="160">
          <cell r="A160">
            <v>43985</v>
          </cell>
        </row>
        <row r="161">
          <cell r="A161">
            <v>43985</v>
          </cell>
        </row>
        <row r="162">
          <cell r="A162">
            <v>43985</v>
          </cell>
        </row>
        <row r="163">
          <cell r="A163">
            <v>43985</v>
          </cell>
        </row>
        <row r="164">
          <cell r="A164">
            <v>43985</v>
          </cell>
        </row>
        <row r="165">
          <cell r="A165">
            <v>43985</v>
          </cell>
        </row>
        <row r="166">
          <cell r="A166">
            <v>43985</v>
          </cell>
        </row>
        <row r="167">
          <cell r="A167">
            <v>43985</v>
          </cell>
        </row>
        <row r="168">
          <cell r="A168">
            <v>43985</v>
          </cell>
        </row>
        <row r="169">
          <cell r="A169">
            <v>43985</v>
          </cell>
        </row>
        <row r="170">
          <cell r="A170">
            <v>43985</v>
          </cell>
        </row>
        <row r="171">
          <cell r="A171">
            <v>43985</v>
          </cell>
        </row>
        <row r="172">
          <cell r="A172">
            <v>43985</v>
          </cell>
        </row>
        <row r="173">
          <cell r="A173">
            <v>43985</v>
          </cell>
        </row>
        <row r="174">
          <cell r="A174">
            <v>43985</v>
          </cell>
        </row>
        <row r="175">
          <cell r="A175">
            <v>43985</v>
          </cell>
        </row>
        <row r="176">
          <cell r="A176">
            <v>43985</v>
          </cell>
        </row>
        <row r="177">
          <cell r="A177">
            <v>43985</v>
          </cell>
        </row>
        <row r="178">
          <cell r="A178">
            <v>43985</v>
          </cell>
        </row>
        <row r="179">
          <cell r="A179">
            <v>43985</v>
          </cell>
        </row>
        <row r="180">
          <cell r="A180">
            <v>43985</v>
          </cell>
        </row>
        <row r="181">
          <cell r="A181">
            <v>43985</v>
          </cell>
        </row>
        <row r="182">
          <cell r="A182">
            <v>43985</v>
          </cell>
        </row>
        <row r="183">
          <cell r="A183">
            <v>43985</v>
          </cell>
        </row>
        <row r="184">
          <cell r="A184">
            <v>43985</v>
          </cell>
        </row>
        <row r="185">
          <cell r="A185">
            <v>43985</v>
          </cell>
        </row>
        <row r="186">
          <cell r="A186">
            <v>43985</v>
          </cell>
        </row>
        <row r="187">
          <cell r="A187">
            <v>43985</v>
          </cell>
        </row>
        <row r="188">
          <cell r="A188">
            <v>44015</v>
          </cell>
        </row>
        <row r="189">
          <cell r="A189">
            <v>44015</v>
          </cell>
        </row>
        <row r="190">
          <cell r="A190">
            <v>44015</v>
          </cell>
        </row>
        <row r="191">
          <cell r="A191">
            <v>43985</v>
          </cell>
        </row>
        <row r="192">
          <cell r="A192">
            <v>43985</v>
          </cell>
        </row>
        <row r="193">
          <cell r="A193">
            <v>43985</v>
          </cell>
        </row>
        <row r="194">
          <cell r="A194">
            <v>43985</v>
          </cell>
        </row>
        <row r="195">
          <cell r="A195">
            <v>43985</v>
          </cell>
        </row>
        <row r="196">
          <cell r="A196">
            <v>43985</v>
          </cell>
        </row>
        <row r="197">
          <cell r="A197">
            <v>43985</v>
          </cell>
        </row>
        <row r="198">
          <cell r="A198">
            <v>43985</v>
          </cell>
        </row>
        <row r="199">
          <cell r="A199">
            <v>43985</v>
          </cell>
        </row>
        <row r="200">
          <cell r="A200">
            <v>43985</v>
          </cell>
        </row>
        <row r="201">
          <cell r="A201">
            <v>43985</v>
          </cell>
        </row>
        <row r="202">
          <cell r="A202">
            <v>43985</v>
          </cell>
        </row>
        <row r="203">
          <cell r="A203">
            <v>43985</v>
          </cell>
        </row>
        <row r="204">
          <cell r="A204">
            <v>43985</v>
          </cell>
        </row>
        <row r="205">
          <cell r="A205">
            <v>43985</v>
          </cell>
        </row>
        <row r="206">
          <cell r="A206">
            <v>43985</v>
          </cell>
        </row>
        <row r="207">
          <cell r="A207">
            <v>43985</v>
          </cell>
        </row>
        <row r="208">
          <cell r="A208">
            <v>43985</v>
          </cell>
        </row>
        <row r="209">
          <cell r="A209">
            <v>43985</v>
          </cell>
        </row>
        <row r="210">
          <cell r="A210">
            <v>43985</v>
          </cell>
        </row>
        <row r="211">
          <cell r="A211">
            <v>43985</v>
          </cell>
        </row>
        <row r="212">
          <cell r="A212">
            <v>43985</v>
          </cell>
        </row>
        <row r="213">
          <cell r="A213">
            <v>43985</v>
          </cell>
        </row>
        <row r="214">
          <cell r="A214">
            <v>43985</v>
          </cell>
        </row>
        <row r="215">
          <cell r="A215">
            <v>43990</v>
          </cell>
        </row>
        <row r="216">
          <cell r="A216">
            <v>43990</v>
          </cell>
        </row>
        <row r="217">
          <cell r="A217">
            <v>43990</v>
          </cell>
        </row>
        <row r="218">
          <cell r="A218">
            <v>43990</v>
          </cell>
        </row>
        <row r="219">
          <cell r="A219">
            <v>43990</v>
          </cell>
        </row>
        <row r="220">
          <cell r="A220">
            <v>43990</v>
          </cell>
        </row>
        <row r="221">
          <cell r="A221">
            <v>43990</v>
          </cell>
        </row>
        <row r="222">
          <cell r="A222">
            <v>43990</v>
          </cell>
        </row>
        <row r="223">
          <cell r="A223">
            <v>43990</v>
          </cell>
        </row>
        <row r="224">
          <cell r="A224">
            <v>43990</v>
          </cell>
        </row>
        <row r="225">
          <cell r="A225">
            <v>43990</v>
          </cell>
        </row>
        <row r="226">
          <cell r="A226">
            <v>43990</v>
          </cell>
        </row>
        <row r="227">
          <cell r="A227">
            <v>43990</v>
          </cell>
        </row>
        <row r="228">
          <cell r="A228">
            <v>43990</v>
          </cell>
        </row>
        <row r="229">
          <cell r="A229">
            <v>44020</v>
          </cell>
        </row>
        <row r="230">
          <cell r="A230">
            <v>44020</v>
          </cell>
        </row>
        <row r="231">
          <cell r="A231">
            <v>44020</v>
          </cell>
        </row>
        <row r="232">
          <cell r="A232">
            <v>44020</v>
          </cell>
        </row>
        <row r="233">
          <cell r="A233">
            <v>44020</v>
          </cell>
        </row>
        <row r="234">
          <cell r="A234">
            <v>44020</v>
          </cell>
        </row>
        <row r="235">
          <cell r="A235">
            <v>44020</v>
          </cell>
        </row>
        <row r="236">
          <cell r="A236">
            <v>43990</v>
          </cell>
        </row>
        <row r="237">
          <cell r="A237">
            <v>43990</v>
          </cell>
        </row>
        <row r="238">
          <cell r="A238">
            <v>43990</v>
          </cell>
        </row>
        <row r="239">
          <cell r="A239">
            <v>43990</v>
          </cell>
        </row>
        <row r="240">
          <cell r="A240">
            <v>43990</v>
          </cell>
        </row>
        <row r="241">
          <cell r="A241">
            <v>43990</v>
          </cell>
        </row>
        <row r="242">
          <cell r="A242">
            <v>43990</v>
          </cell>
        </row>
        <row r="243">
          <cell r="A243">
            <v>43990</v>
          </cell>
        </row>
        <row r="244">
          <cell r="A244">
            <v>43990</v>
          </cell>
        </row>
        <row r="245">
          <cell r="A245">
            <v>43990</v>
          </cell>
        </row>
        <row r="246">
          <cell r="A246">
            <v>43990</v>
          </cell>
        </row>
        <row r="247">
          <cell r="A247">
            <v>43990</v>
          </cell>
        </row>
        <row r="248">
          <cell r="A248">
            <v>43990</v>
          </cell>
        </row>
        <row r="249">
          <cell r="A249">
            <v>43990</v>
          </cell>
        </row>
        <row r="250">
          <cell r="A250">
            <v>43990</v>
          </cell>
        </row>
        <row r="251">
          <cell r="A251">
            <v>43990</v>
          </cell>
        </row>
        <row r="252">
          <cell r="A252">
            <v>43990</v>
          </cell>
        </row>
        <row r="253">
          <cell r="A253">
            <v>43990</v>
          </cell>
        </row>
        <row r="254">
          <cell r="A254">
            <v>43990</v>
          </cell>
        </row>
        <row r="255">
          <cell r="A255">
            <v>43990</v>
          </cell>
        </row>
        <row r="256">
          <cell r="A256">
            <v>43990</v>
          </cell>
        </row>
        <row r="257">
          <cell r="A257">
            <v>43990</v>
          </cell>
        </row>
        <row r="258">
          <cell r="A258">
            <v>43990</v>
          </cell>
        </row>
        <row r="259">
          <cell r="A259">
            <v>43990</v>
          </cell>
        </row>
        <row r="260">
          <cell r="A260">
            <v>43990</v>
          </cell>
        </row>
        <row r="261">
          <cell r="A261">
            <v>43990</v>
          </cell>
        </row>
        <row r="262">
          <cell r="A262">
            <v>43990</v>
          </cell>
        </row>
        <row r="263">
          <cell r="A263">
            <v>43990</v>
          </cell>
        </row>
        <row r="264">
          <cell r="A264">
            <v>43990</v>
          </cell>
        </row>
        <row r="265">
          <cell r="A265">
            <v>43990</v>
          </cell>
        </row>
        <row r="266">
          <cell r="A266">
            <v>43990</v>
          </cell>
        </row>
        <row r="267">
          <cell r="A267">
            <v>43990</v>
          </cell>
        </row>
        <row r="268">
          <cell r="A268">
            <v>43990</v>
          </cell>
        </row>
        <row r="269">
          <cell r="A269">
            <v>43990</v>
          </cell>
        </row>
        <row r="270">
          <cell r="A270">
            <v>43990</v>
          </cell>
        </row>
        <row r="271">
          <cell r="A271">
            <v>43990</v>
          </cell>
        </row>
        <row r="272">
          <cell r="A272">
            <v>43990</v>
          </cell>
        </row>
        <row r="273">
          <cell r="A273">
            <v>43990</v>
          </cell>
        </row>
        <row r="274">
          <cell r="A274">
            <v>43990</v>
          </cell>
        </row>
        <row r="275">
          <cell r="A275">
            <v>43990</v>
          </cell>
        </row>
        <row r="276">
          <cell r="A276">
            <v>43990</v>
          </cell>
        </row>
        <row r="277">
          <cell r="A277">
            <v>43990</v>
          </cell>
        </row>
        <row r="278">
          <cell r="A278">
            <v>43990</v>
          </cell>
        </row>
        <row r="279">
          <cell r="A279">
            <v>43990</v>
          </cell>
        </row>
        <row r="280">
          <cell r="A280">
            <v>43990</v>
          </cell>
        </row>
        <row r="281">
          <cell r="A281">
            <v>43990</v>
          </cell>
        </row>
        <row r="282">
          <cell r="A282">
            <v>43990</v>
          </cell>
        </row>
        <row r="283">
          <cell r="A283">
            <v>43990</v>
          </cell>
        </row>
        <row r="284">
          <cell r="A284">
            <v>43990</v>
          </cell>
        </row>
        <row r="285">
          <cell r="A285">
            <v>43990</v>
          </cell>
        </row>
        <row r="286">
          <cell r="A286">
            <v>43990</v>
          </cell>
        </row>
        <row r="287">
          <cell r="A287">
            <v>43990</v>
          </cell>
        </row>
        <row r="288">
          <cell r="A288">
            <v>43990</v>
          </cell>
        </row>
        <row r="289">
          <cell r="A289">
            <v>43990</v>
          </cell>
        </row>
        <row r="290">
          <cell r="A290">
            <v>43990</v>
          </cell>
        </row>
        <row r="291">
          <cell r="A291">
            <v>43990</v>
          </cell>
        </row>
        <row r="292">
          <cell r="A292">
            <v>43990</v>
          </cell>
        </row>
        <row r="293">
          <cell r="A293">
            <v>43990</v>
          </cell>
        </row>
        <row r="294">
          <cell r="A294">
            <v>43990</v>
          </cell>
        </row>
        <row r="295">
          <cell r="A295">
            <v>43990</v>
          </cell>
        </row>
        <row r="296">
          <cell r="A296">
            <v>43990</v>
          </cell>
        </row>
        <row r="297">
          <cell r="A297">
            <v>43990</v>
          </cell>
        </row>
        <row r="298">
          <cell r="A298">
            <v>43990</v>
          </cell>
        </row>
        <row r="299">
          <cell r="A299">
            <v>43990</v>
          </cell>
        </row>
        <row r="300">
          <cell r="A300">
            <v>43990</v>
          </cell>
        </row>
        <row r="301">
          <cell r="A301">
            <v>43990</v>
          </cell>
        </row>
        <row r="302">
          <cell r="A302">
            <v>43990</v>
          </cell>
        </row>
        <row r="303">
          <cell r="A303">
            <v>43990</v>
          </cell>
        </row>
        <row r="304">
          <cell r="A304">
            <v>43990</v>
          </cell>
        </row>
        <row r="305">
          <cell r="A305">
            <v>43990</v>
          </cell>
        </row>
        <row r="306">
          <cell r="A306">
            <v>43990</v>
          </cell>
        </row>
        <row r="307">
          <cell r="A307">
            <v>43990</v>
          </cell>
        </row>
        <row r="308">
          <cell r="A308">
            <v>43990</v>
          </cell>
        </row>
        <row r="309">
          <cell r="A309">
            <v>43990</v>
          </cell>
        </row>
        <row r="310">
          <cell r="A310">
            <v>43990</v>
          </cell>
        </row>
        <row r="311">
          <cell r="A311">
            <v>43990</v>
          </cell>
        </row>
        <row r="312">
          <cell r="A312">
            <v>43990</v>
          </cell>
        </row>
        <row r="313">
          <cell r="A313">
            <v>43990</v>
          </cell>
        </row>
        <row r="314">
          <cell r="A314">
            <v>43990</v>
          </cell>
        </row>
        <row r="315">
          <cell r="A315">
            <v>43990</v>
          </cell>
        </row>
        <row r="316">
          <cell r="A316">
            <v>43990</v>
          </cell>
        </row>
        <row r="317">
          <cell r="A317">
            <v>43990</v>
          </cell>
        </row>
        <row r="318">
          <cell r="A318">
            <v>43990</v>
          </cell>
        </row>
        <row r="319">
          <cell r="A319">
            <v>43990</v>
          </cell>
        </row>
        <row r="320">
          <cell r="A320">
            <v>43990</v>
          </cell>
        </row>
        <row r="321">
          <cell r="A321">
            <v>43990</v>
          </cell>
        </row>
        <row r="322">
          <cell r="A322">
            <v>43990</v>
          </cell>
        </row>
        <row r="323">
          <cell r="A323">
            <v>43990</v>
          </cell>
        </row>
        <row r="324">
          <cell r="A324">
            <v>43990</v>
          </cell>
        </row>
        <row r="325">
          <cell r="A325">
            <v>43990</v>
          </cell>
        </row>
        <row r="326">
          <cell r="A326">
            <v>43990</v>
          </cell>
        </row>
        <row r="327">
          <cell r="A327">
            <v>43990</v>
          </cell>
        </row>
        <row r="328">
          <cell r="A328">
            <v>43990</v>
          </cell>
        </row>
        <row r="329">
          <cell r="A329">
            <v>43990</v>
          </cell>
        </row>
        <row r="330">
          <cell r="A330">
            <v>43990</v>
          </cell>
        </row>
        <row r="331">
          <cell r="A331">
            <v>43990</v>
          </cell>
        </row>
        <row r="332">
          <cell r="A332">
            <v>43990</v>
          </cell>
        </row>
        <row r="333">
          <cell r="A333">
            <v>43990</v>
          </cell>
        </row>
        <row r="334">
          <cell r="A334">
            <v>43990</v>
          </cell>
        </row>
        <row r="335">
          <cell r="A335">
            <v>43990</v>
          </cell>
        </row>
        <row r="336">
          <cell r="A336">
            <v>43990</v>
          </cell>
        </row>
        <row r="337">
          <cell r="A337">
            <v>43990</v>
          </cell>
        </row>
      </sheetData>
      <sheetData sheetId="2">
        <row r="1">
          <cell r="A1" t="str">
            <v>Civilité</v>
          </cell>
        </row>
      </sheetData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DF82FB5-49D2-4EAF-86D3-7D4EEBC321E1}" name="DonnéesPatients" displayName="DonnéesPatients" ref="A1:Q50" totalsRowShown="0" headerRowDxfId="1" dataDxfId="0">
  <autoFilter ref="A1:Q50" xr:uid="{09841804-3B5E-49CC-9558-32F118E2A033}"/>
  <tableColumns count="17">
    <tableColumn id="1" xr3:uid="{CF16E215-8098-4C9D-A4F1-C04E51D2CD5E}" name="Civilité" dataDxfId="18"/>
    <tableColumn id="2" xr3:uid="{EF4A3EE4-34F6-4822-A7B8-ED5F2E7C655A}" name="Nom" dataDxfId="17"/>
    <tableColumn id="3" xr3:uid="{1F888663-FF09-48B0-876C-A53E1E6DB115}" name="Prénom" dataDxfId="16"/>
    <tableColumn id="4" xr3:uid="{ED68A22B-0655-420F-A02A-158DFC33871D}" name="Rue" dataDxfId="15"/>
    <tableColumn id="5" xr3:uid="{BBA9F5CE-B78C-4DDC-9279-48FA12141F6E}" name="N°" dataDxfId="14"/>
    <tableColumn id="6" xr3:uid="{1EADF7D4-CF3C-4921-B6D6-36D908C6A01E}" name="Code Postal" dataDxfId="13"/>
    <tableColumn id="7" xr3:uid="{6143608C-CD10-4429-9587-D45425C7A45D}" name="Commune" dataDxfId="12"/>
    <tableColumn id="8" xr3:uid="{4AA3A410-8826-4378-9F3A-A98E88EA3533}" name="Tel" dataDxfId="11"/>
    <tableColumn id="9" xr3:uid="{5988003E-CDD3-417F-AA15-9E981B7839E6}" name="Date de Naissance" dataDxfId="10"/>
    <tableColumn id="10" xr3:uid="{B6F8E917-4E8F-4978-9B5B-D04130665BF8}" name="Mutuelle" dataDxfId="9"/>
    <tableColumn id="11" xr3:uid="{9613BC4B-ACCD-40FF-B76F-CC61853EEB38}" name="Médecin Traitant" dataDxfId="8"/>
    <tableColumn id="12" xr3:uid="{B3EB0E5C-45ED-4544-9ABD-546F50DDF93E}" name="Date d'enregistrement" dataDxfId="7"/>
    <tableColumn id="13" xr3:uid="{F40481DF-E5A7-4471-A080-C74AC7FB5966}" name="Remarques" dataDxfId="6"/>
    <tableColumn id="14" xr3:uid="{BF040132-F992-47BA-BD2F-A3D888C5E2E7}" name="Type de déplacement" dataDxfId="5"/>
    <tableColumn id="15" xr3:uid="{2FF892C1-6752-41D2-8D8A-CC69147A0A33}" name="Tarif associé au déplacement" dataDxfId="4"/>
    <tableColumn id="16" xr3:uid="{0ED64AED-5DBA-40DC-9B59-833E1A9BDD4F}" name="Distance Km" dataDxfId="3"/>
    <tableColumn id="17" xr3:uid="{188004FF-06D5-4BA9-8F2D-61F9FDEE7BA3}" name="Prix au Km" dataDxfId="2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">
    <tabColor rgb="FFFFFF00"/>
  </sheetPr>
  <dimension ref="A1:V50"/>
  <sheetViews>
    <sheetView showGridLines="0" tabSelected="1" workbookViewId="0">
      <selection activeCell="C34" sqref="C34"/>
    </sheetView>
  </sheetViews>
  <sheetFormatPr defaultColWidth="11.5703125" defaultRowHeight="15" x14ac:dyDescent="0.25"/>
  <cols>
    <col min="2" max="2" width="18.42578125" customWidth="1"/>
    <col min="4" max="4" width="6.7109375" bestFit="1" customWidth="1"/>
    <col min="5" max="5" width="5.42578125" bestFit="1" customWidth="1"/>
    <col min="6" max="6" width="13.5703125" customWidth="1"/>
    <col min="7" max="7" width="12.42578125" bestFit="1" customWidth="1"/>
    <col min="8" max="8" width="6" bestFit="1" customWidth="1"/>
    <col min="9" max="9" width="14.7109375" customWidth="1"/>
    <col min="10" max="10" width="11.5703125" bestFit="1" customWidth="1"/>
    <col min="11" max="11" width="11.140625" bestFit="1" customWidth="1"/>
    <col min="12" max="12" width="17" customWidth="1"/>
    <col min="13" max="13" width="13.28515625" bestFit="1" customWidth="1"/>
    <col min="14" max="14" width="18.140625" customWidth="1"/>
    <col min="15" max="15" width="16.85546875" bestFit="1" customWidth="1"/>
    <col min="16" max="16" width="10.85546875" bestFit="1" customWidth="1"/>
    <col min="17" max="17" width="8.42578125" customWidth="1"/>
  </cols>
  <sheetData>
    <row r="1" spans="1:22" ht="30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S1" s="1" t="s">
        <v>17</v>
      </c>
      <c r="T1" s="1" t="s">
        <v>18</v>
      </c>
      <c r="U1" s="1" t="s">
        <v>19</v>
      </c>
      <c r="V1" s="1" t="s">
        <v>20</v>
      </c>
    </row>
    <row r="2" spans="1:22" x14ac:dyDescent="0.25">
      <c r="A2" s="2" t="s">
        <v>21</v>
      </c>
      <c r="B2" s="2" t="s">
        <v>84</v>
      </c>
      <c r="C2" s="2"/>
      <c r="D2" s="2"/>
      <c r="E2" s="2"/>
      <c r="F2" s="2"/>
      <c r="G2" s="2"/>
      <c r="H2" s="2"/>
      <c r="I2" s="3"/>
      <c r="J2" s="2"/>
      <c r="K2" s="2"/>
      <c r="L2" s="2"/>
      <c r="M2" s="2"/>
      <c r="N2" s="2"/>
      <c r="O2" s="2"/>
      <c r="P2" s="2"/>
      <c r="Q2" s="2"/>
      <c r="S2" s="4" cm="1">
        <f t="array" aca="1" ref="S2" ca="1">COUNT(1/FREQUENCY(MATCH(DonnéesPatients[Civilité]&amp;DonnéesPatients[Nom],DonnéesPatients[Civilité]&amp;DonnéesPatients[Nom],0),ROW(INDIRECT("1:"&amp;ROWS(DonnéesPatients[Civilité])))))</f>
        <v>47</v>
      </c>
      <c r="T2" s="4">
        <f>COUNTIF(DonnéesPatients[Civilité],"MR")</f>
        <v>25</v>
      </c>
      <c r="U2" s="4">
        <f>COUNTIF(DonnéesPatients[Civilité],"MME")</f>
        <v>23</v>
      </c>
      <c r="V2" s="4">
        <f>COUNTA(DonnéesPatients[Nom])</f>
        <v>49</v>
      </c>
    </row>
    <row r="3" spans="1:22" x14ac:dyDescent="0.25">
      <c r="A3" s="2" t="s">
        <v>21</v>
      </c>
      <c r="B3" s="2" t="s">
        <v>39</v>
      </c>
      <c r="C3" s="2" t="s">
        <v>81</v>
      </c>
      <c r="D3" s="2"/>
      <c r="E3" s="2"/>
      <c r="F3" s="2">
        <v>75015</v>
      </c>
      <c r="G3" s="2"/>
      <c r="H3" s="2"/>
      <c r="I3" s="3">
        <v>50099</v>
      </c>
      <c r="J3" s="2"/>
      <c r="K3" s="2"/>
      <c r="L3" s="2"/>
      <c r="M3" s="2"/>
      <c r="N3" s="2"/>
      <c r="O3" s="2"/>
      <c r="P3" s="2"/>
      <c r="Q3" s="2"/>
      <c r="S3" s="4">
        <f>SUM(T2:U2)</f>
        <v>48</v>
      </c>
      <c r="T3" s="4">
        <f ca="1">AVERAGE(S2,T2)/100</f>
        <v>0.36</v>
      </c>
      <c r="U3" s="4">
        <f ca="1">AVERAGE(S2,U2)/100</f>
        <v>0.35</v>
      </c>
      <c r="V3" s="4"/>
    </row>
    <row r="4" spans="1:22" x14ac:dyDescent="0.25">
      <c r="A4" s="2" t="s">
        <v>23</v>
      </c>
      <c r="B4" s="2" t="s">
        <v>74</v>
      </c>
      <c r="C4" s="2" t="s">
        <v>51</v>
      </c>
      <c r="D4" s="2"/>
      <c r="E4" s="2"/>
      <c r="F4" s="2">
        <v>75041</v>
      </c>
      <c r="G4" s="2"/>
      <c r="H4" s="2"/>
      <c r="I4" s="3">
        <v>99955</v>
      </c>
      <c r="J4" s="2"/>
      <c r="K4" s="2"/>
      <c r="L4" s="2"/>
      <c r="M4" s="2"/>
      <c r="N4" s="2"/>
      <c r="O4" s="2"/>
      <c r="P4" s="2"/>
      <c r="Q4" s="2"/>
    </row>
    <row r="5" spans="1:22" x14ac:dyDescent="0.25">
      <c r="A5" s="2" t="s">
        <v>23</v>
      </c>
      <c r="B5" s="2" t="s">
        <v>36</v>
      </c>
      <c r="C5" s="2" t="s">
        <v>80</v>
      </c>
      <c r="D5" s="2"/>
      <c r="E5" s="2"/>
      <c r="F5" s="2">
        <v>75012</v>
      </c>
      <c r="G5" s="2"/>
      <c r="H5" s="2"/>
      <c r="I5" s="3">
        <v>44346</v>
      </c>
      <c r="J5" s="2"/>
      <c r="K5" s="2"/>
      <c r="L5" s="2"/>
      <c r="M5" s="2"/>
      <c r="N5" s="2"/>
      <c r="O5" s="2"/>
      <c r="P5" s="2"/>
      <c r="Q5" s="2"/>
    </row>
    <row r="6" spans="1:22" x14ac:dyDescent="0.25">
      <c r="A6" s="2" t="s">
        <v>21</v>
      </c>
      <c r="B6" s="2" t="s">
        <v>49</v>
      </c>
      <c r="C6" s="2" t="s">
        <v>51</v>
      </c>
      <c r="D6" s="2"/>
      <c r="E6" s="2"/>
      <c r="F6" s="2">
        <v>75026</v>
      </c>
      <c r="G6" s="2"/>
      <c r="H6" s="2"/>
      <c r="I6" s="3">
        <v>71193</v>
      </c>
      <c r="J6" s="2"/>
      <c r="K6" s="2"/>
      <c r="L6" s="2"/>
      <c r="M6" s="2"/>
      <c r="N6" s="2"/>
      <c r="O6" s="2"/>
      <c r="P6" s="2"/>
      <c r="Q6" s="2"/>
    </row>
    <row r="7" spans="1:22" x14ac:dyDescent="0.25">
      <c r="A7" s="2" t="s">
        <v>23</v>
      </c>
      <c r="B7" s="2" t="s">
        <v>49</v>
      </c>
      <c r="C7" s="2" t="s">
        <v>50</v>
      </c>
      <c r="D7" s="2"/>
      <c r="E7" s="2"/>
      <c r="F7" s="2">
        <v>75025</v>
      </c>
      <c r="G7" s="2"/>
      <c r="H7" s="2"/>
      <c r="I7" s="3">
        <v>69275</v>
      </c>
      <c r="J7" s="2"/>
      <c r="K7" s="2"/>
      <c r="L7" s="2"/>
      <c r="M7" s="2"/>
      <c r="N7" s="2"/>
      <c r="O7" s="2"/>
      <c r="P7" s="2"/>
      <c r="Q7" s="2"/>
    </row>
    <row r="8" spans="1:22" x14ac:dyDescent="0.25">
      <c r="A8" s="2" t="s">
        <v>23</v>
      </c>
      <c r="B8" s="2" t="s">
        <v>75</v>
      </c>
      <c r="C8" s="2" t="s">
        <v>59</v>
      </c>
      <c r="D8" s="2"/>
      <c r="E8" s="2"/>
      <c r="F8" s="2">
        <v>75042</v>
      </c>
      <c r="G8" s="2"/>
      <c r="H8" s="2"/>
      <c r="I8" s="3">
        <v>101873</v>
      </c>
      <c r="J8" s="2"/>
      <c r="K8" s="2"/>
      <c r="L8" s="2"/>
      <c r="M8" s="2"/>
      <c r="N8" s="2"/>
      <c r="O8" s="2"/>
      <c r="P8" s="2"/>
      <c r="Q8" s="2"/>
    </row>
    <row r="9" spans="1:22" x14ac:dyDescent="0.25">
      <c r="A9" s="2" t="s">
        <v>21</v>
      </c>
      <c r="B9" s="2" t="s">
        <v>26</v>
      </c>
      <c r="C9" s="2" t="s">
        <v>81</v>
      </c>
      <c r="D9" s="2"/>
      <c r="E9" s="2"/>
      <c r="F9" s="2">
        <v>75003</v>
      </c>
      <c r="G9" s="2"/>
      <c r="H9" s="2"/>
      <c r="I9" s="3">
        <v>27088</v>
      </c>
      <c r="J9" s="2"/>
      <c r="K9" s="2"/>
      <c r="L9" s="2"/>
      <c r="M9" s="2"/>
      <c r="N9" s="2"/>
      <c r="O9" s="2"/>
      <c r="P9" s="2"/>
      <c r="Q9" s="2"/>
    </row>
    <row r="10" spans="1:22" x14ac:dyDescent="0.25">
      <c r="A10" s="2" t="s">
        <v>23</v>
      </c>
      <c r="B10" s="2" t="s">
        <v>76</v>
      </c>
      <c r="C10" s="2" t="s">
        <v>77</v>
      </c>
      <c r="D10" s="2"/>
      <c r="E10" s="2"/>
      <c r="F10" s="2">
        <v>75043</v>
      </c>
      <c r="G10" s="2"/>
      <c r="H10" s="2"/>
      <c r="I10" s="3">
        <v>103790</v>
      </c>
      <c r="J10" s="2"/>
      <c r="K10" s="2"/>
      <c r="L10" s="2"/>
      <c r="M10" s="2"/>
      <c r="N10" s="2"/>
      <c r="O10" s="2"/>
      <c r="P10" s="2"/>
      <c r="Q10" s="2"/>
    </row>
    <row r="11" spans="1:22" x14ac:dyDescent="0.25">
      <c r="A11" s="2" t="s">
        <v>23</v>
      </c>
      <c r="B11" s="2" t="s">
        <v>29</v>
      </c>
      <c r="C11" s="2" t="s">
        <v>31</v>
      </c>
      <c r="D11" s="2"/>
      <c r="E11" s="2"/>
      <c r="F11" s="2">
        <v>75007</v>
      </c>
      <c r="G11" s="2"/>
      <c r="H11" s="2"/>
      <c r="I11" s="3">
        <v>34758</v>
      </c>
      <c r="J11" s="2"/>
      <c r="K11" s="2"/>
      <c r="L11" s="2"/>
      <c r="M11" s="2"/>
      <c r="N11" s="2"/>
      <c r="O11" s="2"/>
      <c r="P11" s="2">
        <v>0</v>
      </c>
      <c r="Q11" s="2">
        <v>0</v>
      </c>
    </row>
    <row r="12" spans="1:22" x14ac:dyDescent="0.25">
      <c r="A12" s="2" t="s">
        <v>21</v>
      </c>
      <c r="B12" s="2" t="s">
        <v>29</v>
      </c>
      <c r="C12" s="2" t="s">
        <v>30</v>
      </c>
      <c r="D12" s="2"/>
      <c r="E12" s="2"/>
      <c r="F12" s="2">
        <v>75006</v>
      </c>
      <c r="G12" s="2"/>
      <c r="H12" s="2"/>
      <c r="I12" s="3">
        <v>32842</v>
      </c>
      <c r="J12" s="2"/>
      <c r="K12" s="2"/>
      <c r="L12" s="2"/>
      <c r="M12" s="2"/>
      <c r="N12" s="2"/>
      <c r="O12" s="2"/>
      <c r="P12" s="2">
        <v>0</v>
      </c>
      <c r="Q12" s="2">
        <v>0</v>
      </c>
    </row>
    <row r="13" spans="1:22" x14ac:dyDescent="0.25">
      <c r="A13" s="2" t="s">
        <v>23</v>
      </c>
      <c r="B13" s="2" t="s">
        <v>60</v>
      </c>
      <c r="C13" s="2" t="s">
        <v>61</v>
      </c>
      <c r="D13" s="2"/>
      <c r="E13" s="2"/>
      <c r="F13" s="2">
        <v>75032</v>
      </c>
      <c r="G13" s="2"/>
      <c r="H13" s="2"/>
      <c r="I13" s="3">
        <v>82696</v>
      </c>
      <c r="J13" s="2"/>
      <c r="K13" s="2"/>
      <c r="L13" s="2"/>
      <c r="M13" s="2"/>
      <c r="N13" s="2"/>
      <c r="O13" s="2"/>
      <c r="P13" s="2"/>
      <c r="Q13" s="2"/>
    </row>
    <row r="14" spans="1:22" x14ac:dyDescent="0.25">
      <c r="A14" s="2" t="s">
        <v>23</v>
      </c>
      <c r="B14" s="2" t="s">
        <v>37</v>
      </c>
      <c r="C14" s="2" t="s">
        <v>80</v>
      </c>
      <c r="D14" s="2"/>
      <c r="E14" s="2"/>
      <c r="F14" s="2">
        <v>75013</v>
      </c>
      <c r="G14" s="2"/>
      <c r="H14" s="2"/>
      <c r="I14" s="3">
        <v>46264</v>
      </c>
      <c r="J14" s="2"/>
      <c r="K14" s="2"/>
      <c r="L14" s="2"/>
      <c r="M14" s="2"/>
      <c r="N14" s="2"/>
      <c r="O14" s="2"/>
      <c r="P14" s="2"/>
      <c r="Q14" s="2"/>
    </row>
    <row r="15" spans="1:22" x14ac:dyDescent="0.25">
      <c r="A15" s="2" t="s">
        <v>23</v>
      </c>
      <c r="B15" s="2" t="s">
        <v>45</v>
      </c>
      <c r="C15" s="2" t="s">
        <v>80</v>
      </c>
      <c r="D15" s="2"/>
      <c r="E15" s="2"/>
      <c r="F15" s="2">
        <v>75021</v>
      </c>
      <c r="G15" s="2"/>
      <c r="H15" s="2"/>
      <c r="I15" s="3">
        <v>61605</v>
      </c>
      <c r="J15" s="2"/>
      <c r="K15" s="2"/>
      <c r="L15" s="2"/>
      <c r="M15" s="2"/>
      <c r="N15" s="2"/>
      <c r="O15" s="2"/>
      <c r="P15" s="2"/>
      <c r="Q15" s="2"/>
    </row>
    <row r="16" spans="1:22" x14ac:dyDescent="0.25">
      <c r="A16" s="2" t="s">
        <v>23</v>
      </c>
      <c r="B16" s="2" t="s">
        <v>64</v>
      </c>
      <c r="C16" s="2" t="s">
        <v>65</v>
      </c>
      <c r="D16" s="2"/>
      <c r="E16" s="2"/>
      <c r="F16" s="2">
        <v>75034</v>
      </c>
      <c r="G16" s="2"/>
      <c r="H16" s="2"/>
      <c r="I16" s="3">
        <v>86533</v>
      </c>
      <c r="J16" s="2"/>
      <c r="K16" s="2"/>
      <c r="L16" s="2"/>
      <c r="M16" s="2"/>
      <c r="N16" s="2"/>
      <c r="O16" s="2"/>
      <c r="P16" s="2"/>
      <c r="Q16" s="2"/>
    </row>
    <row r="17" spans="1:17" x14ac:dyDescent="0.25">
      <c r="A17" s="2" t="s">
        <v>21</v>
      </c>
      <c r="B17" s="2" t="s">
        <v>48</v>
      </c>
      <c r="C17" s="2" t="s">
        <v>81</v>
      </c>
      <c r="D17" s="2"/>
      <c r="E17" s="2"/>
      <c r="F17" s="2">
        <v>75024</v>
      </c>
      <c r="G17" s="2"/>
      <c r="H17" s="2"/>
      <c r="I17" s="3">
        <v>67357</v>
      </c>
      <c r="J17" s="2"/>
      <c r="K17" s="2"/>
      <c r="L17" s="2"/>
      <c r="M17" s="2"/>
      <c r="N17" s="2"/>
      <c r="O17" s="2"/>
      <c r="P17" s="2"/>
      <c r="Q17" s="2"/>
    </row>
    <row r="18" spans="1:17" x14ac:dyDescent="0.25">
      <c r="A18" s="2" t="s">
        <v>21</v>
      </c>
      <c r="B18" s="2" t="s">
        <v>68</v>
      </c>
      <c r="C18" s="2" t="s">
        <v>69</v>
      </c>
      <c r="D18" s="2"/>
      <c r="E18" s="2"/>
      <c r="F18" s="2">
        <v>75037</v>
      </c>
      <c r="G18" s="2"/>
      <c r="H18" s="2"/>
      <c r="I18" s="3">
        <v>92285</v>
      </c>
      <c r="J18" s="2"/>
      <c r="K18" s="2"/>
      <c r="L18" s="2"/>
      <c r="M18" s="2"/>
      <c r="N18" s="2"/>
      <c r="O18" s="2"/>
      <c r="P18" s="2"/>
      <c r="Q18" s="2"/>
    </row>
    <row r="19" spans="1:17" x14ac:dyDescent="0.25">
      <c r="A19" s="2" t="s">
        <v>21</v>
      </c>
      <c r="B19" s="2" t="s">
        <v>62</v>
      </c>
      <c r="C19" s="2" t="s">
        <v>63</v>
      </c>
      <c r="D19" s="2"/>
      <c r="E19" s="2"/>
      <c r="F19" s="2">
        <v>75033</v>
      </c>
      <c r="G19" s="2"/>
      <c r="H19" s="2"/>
      <c r="I19" s="3">
        <v>84614</v>
      </c>
      <c r="J19" s="2"/>
      <c r="K19" s="2"/>
      <c r="L19" s="2"/>
      <c r="M19" s="2"/>
      <c r="N19" s="2"/>
      <c r="O19" s="2"/>
      <c r="P19" s="2"/>
      <c r="Q19" s="2"/>
    </row>
    <row r="20" spans="1:17" x14ac:dyDescent="0.25">
      <c r="A20" s="2" t="s">
        <v>23</v>
      </c>
      <c r="B20" s="2" t="s">
        <v>43</v>
      </c>
      <c r="C20" s="2" t="s">
        <v>80</v>
      </c>
      <c r="D20" s="2"/>
      <c r="E20" s="2"/>
      <c r="F20" s="2">
        <v>75019</v>
      </c>
      <c r="G20" s="2"/>
      <c r="H20" s="2"/>
      <c r="I20" s="3">
        <v>57769</v>
      </c>
      <c r="J20" s="2"/>
      <c r="K20" s="2"/>
      <c r="L20" s="2"/>
      <c r="M20" s="2"/>
      <c r="N20" s="2"/>
      <c r="O20" s="2"/>
      <c r="P20" s="2"/>
      <c r="Q20" s="2"/>
    </row>
    <row r="21" spans="1:17" x14ac:dyDescent="0.25">
      <c r="A21" s="2" t="s">
        <v>21</v>
      </c>
      <c r="B21" s="2" t="s">
        <v>22</v>
      </c>
      <c r="C21" s="2" t="s">
        <v>81</v>
      </c>
      <c r="D21" s="2"/>
      <c r="E21" s="2"/>
      <c r="F21" s="2">
        <v>75000</v>
      </c>
      <c r="G21" s="2"/>
      <c r="H21" s="2"/>
      <c r="I21" s="3">
        <v>21399</v>
      </c>
      <c r="J21" s="2"/>
      <c r="K21" s="2"/>
      <c r="L21" s="2"/>
      <c r="M21" s="2"/>
      <c r="N21" s="2"/>
      <c r="O21" s="2"/>
      <c r="P21" s="2"/>
      <c r="Q21" s="2"/>
    </row>
    <row r="22" spans="1:17" x14ac:dyDescent="0.25">
      <c r="A22" s="2" t="s">
        <v>23</v>
      </c>
      <c r="B22" s="2" t="s">
        <v>54</v>
      </c>
      <c r="C22" s="2" t="s">
        <v>55</v>
      </c>
      <c r="D22" s="2"/>
      <c r="E22" s="2"/>
      <c r="F22" s="2">
        <v>75028</v>
      </c>
      <c r="G22" s="2"/>
      <c r="H22" s="2"/>
      <c r="I22" s="3">
        <v>75026</v>
      </c>
      <c r="J22" s="2"/>
      <c r="K22" s="2"/>
      <c r="L22" s="2"/>
      <c r="M22" s="2"/>
      <c r="N22" s="2"/>
      <c r="O22" s="2"/>
      <c r="P22" s="2"/>
      <c r="Q22" s="2"/>
    </row>
    <row r="23" spans="1:17" x14ac:dyDescent="0.25">
      <c r="A23" s="2" t="s">
        <v>21</v>
      </c>
      <c r="B23" s="2" t="s">
        <v>34</v>
      </c>
      <c r="C23" s="2" t="s">
        <v>81</v>
      </c>
      <c r="D23" s="2"/>
      <c r="E23" s="2"/>
      <c r="F23" s="2">
        <v>75010</v>
      </c>
      <c r="G23" s="2"/>
      <c r="H23" s="2"/>
      <c r="I23" s="3">
        <v>40512</v>
      </c>
      <c r="J23" s="2"/>
      <c r="K23" s="2"/>
      <c r="L23" s="2"/>
      <c r="M23" s="2"/>
      <c r="N23" s="2"/>
      <c r="O23" s="2"/>
      <c r="P23" s="2"/>
      <c r="Q23" s="2"/>
    </row>
    <row r="24" spans="1:17" x14ac:dyDescent="0.25">
      <c r="A24" s="2" t="s">
        <v>23</v>
      </c>
      <c r="B24" s="2" t="s">
        <v>70</v>
      </c>
      <c r="C24" s="2" t="s">
        <v>71</v>
      </c>
      <c r="D24" s="2"/>
      <c r="E24" s="2"/>
      <c r="F24" s="2">
        <v>75038</v>
      </c>
      <c r="G24" s="2"/>
      <c r="H24" s="2"/>
      <c r="I24" s="3">
        <v>94203</v>
      </c>
      <c r="J24" s="2"/>
      <c r="K24" s="2"/>
      <c r="L24" s="2"/>
      <c r="M24" s="2"/>
      <c r="N24" s="2"/>
      <c r="O24" s="2"/>
      <c r="P24" s="2"/>
      <c r="Q24" s="2"/>
    </row>
    <row r="25" spans="1:17" ht="30" x14ac:dyDescent="0.25">
      <c r="A25" s="2" t="s">
        <v>23</v>
      </c>
      <c r="B25" s="2" t="s">
        <v>35</v>
      </c>
      <c r="C25" s="2" t="s">
        <v>80</v>
      </c>
      <c r="D25" s="2"/>
      <c r="E25" s="2"/>
      <c r="F25" s="2">
        <v>75011</v>
      </c>
      <c r="G25" s="2"/>
      <c r="H25" s="2"/>
      <c r="I25" s="3">
        <v>42429</v>
      </c>
      <c r="J25" s="2"/>
      <c r="K25" s="2"/>
      <c r="L25" s="2"/>
      <c r="M25" s="2"/>
      <c r="N25" s="2"/>
      <c r="O25" s="2"/>
      <c r="P25" s="2"/>
      <c r="Q25" s="2"/>
    </row>
    <row r="26" spans="1:17" x14ac:dyDescent="0.25">
      <c r="A26" s="2" t="s">
        <v>21</v>
      </c>
      <c r="B26" s="2" t="s">
        <v>44</v>
      </c>
      <c r="C26" s="2" t="s">
        <v>81</v>
      </c>
      <c r="D26" s="2"/>
      <c r="E26" s="2"/>
      <c r="F26" s="2">
        <v>75020</v>
      </c>
      <c r="G26" s="2"/>
      <c r="H26" s="2"/>
      <c r="I26" s="3">
        <v>59686</v>
      </c>
      <c r="J26" s="2"/>
      <c r="K26" s="2"/>
      <c r="L26" s="2"/>
      <c r="M26" s="2"/>
      <c r="N26" s="2"/>
      <c r="O26" s="2"/>
      <c r="P26" s="2"/>
      <c r="Q26" s="2"/>
    </row>
    <row r="27" spans="1:17" x14ac:dyDescent="0.25">
      <c r="A27" s="2" t="s">
        <v>21</v>
      </c>
      <c r="B27" s="2" t="s">
        <v>33</v>
      </c>
      <c r="C27" s="2" t="s">
        <v>81</v>
      </c>
      <c r="D27" s="2"/>
      <c r="E27" s="2"/>
      <c r="F27" s="2">
        <v>75009</v>
      </c>
      <c r="G27" s="2"/>
      <c r="H27" s="2"/>
      <c r="I27" s="3">
        <v>16283</v>
      </c>
      <c r="J27" s="2"/>
      <c r="K27" s="2"/>
      <c r="L27" s="2"/>
      <c r="M27" s="2"/>
      <c r="N27" s="2"/>
      <c r="O27" s="2"/>
      <c r="P27" s="2"/>
      <c r="Q27" s="2"/>
    </row>
    <row r="28" spans="1:17" x14ac:dyDescent="0.25">
      <c r="A28" s="2" t="s">
        <v>21</v>
      </c>
      <c r="B28" s="2" t="s">
        <v>52</v>
      </c>
      <c r="C28" s="2" t="s">
        <v>53</v>
      </c>
      <c r="D28" s="2"/>
      <c r="E28" s="2"/>
      <c r="F28" s="2">
        <v>75027</v>
      </c>
      <c r="G28" s="2"/>
      <c r="H28" s="2"/>
      <c r="I28" s="3">
        <v>73109</v>
      </c>
      <c r="J28" s="2"/>
      <c r="K28" s="2"/>
      <c r="L28" s="2"/>
      <c r="M28" s="2"/>
      <c r="N28" s="2"/>
      <c r="O28" s="2"/>
      <c r="P28" s="2"/>
      <c r="Q28" s="2"/>
    </row>
    <row r="29" spans="1:17" x14ac:dyDescent="0.25">
      <c r="A29" s="2" t="s">
        <v>21</v>
      </c>
      <c r="B29" s="2" t="s">
        <v>25</v>
      </c>
      <c r="C29" s="2" t="s">
        <v>72</v>
      </c>
      <c r="D29" s="2"/>
      <c r="E29" s="2"/>
      <c r="F29" s="2">
        <v>75039</v>
      </c>
      <c r="G29" s="2"/>
      <c r="H29" s="2"/>
      <c r="I29" s="3">
        <v>96119</v>
      </c>
      <c r="J29" s="2"/>
      <c r="K29" s="2"/>
      <c r="L29" s="2"/>
      <c r="M29" s="2"/>
      <c r="N29" s="2"/>
      <c r="O29" s="2"/>
      <c r="P29" s="2"/>
      <c r="Q29" s="2"/>
    </row>
    <row r="30" spans="1:17" x14ac:dyDescent="0.25">
      <c r="A30" s="2" t="s">
        <v>23</v>
      </c>
      <c r="B30" s="2" t="s">
        <v>25</v>
      </c>
      <c r="C30" s="2" t="s">
        <v>80</v>
      </c>
      <c r="D30" s="2"/>
      <c r="E30" s="2"/>
      <c r="F30" s="2">
        <v>75002</v>
      </c>
      <c r="G30" s="2"/>
      <c r="H30" s="2"/>
      <c r="I30" s="3">
        <v>25172</v>
      </c>
      <c r="J30" s="2"/>
      <c r="K30" s="2"/>
      <c r="L30" s="2"/>
      <c r="M30" s="2"/>
      <c r="N30" s="2"/>
      <c r="O30" s="2"/>
      <c r="P30" s="2"/>
      <c r="Q30" s="2"/>
    </row>
    <row r="31" spans="1:17" x14ac:dyDescent="0.25">
      <c r="A31" s="2" t="s">
        <v>23</v>
      </c>
      <c r="B31" s="2" t="s">
        <v>24</v>
      </c>
      <c r="C31" s="2" t="s">
        <v>80</v>
      </c>
      <c r="D31" s="2"/>
      <c r="E31" s="2"/>
      <c r="F31" s="2">
        <v>75001</v>
      </c>
      <c r="G31" s="2"/>
      <c r="H31" s="2"/>
      <c r="I31" s="3">
        <v>23253</v>
      </c>
      <c r="J31" s="2"/>
      <c r="K31" s="2"/>
      <c r="L31" s="2"/>
      <c r="M31" s="2"/>
      <c r="N31" s="2"/>
      <c r="O31" s="2"/>
      <c r="P31" s="2"/>
      <c r="Q31" s="2"/>
    </row>
    <row r="32" spans="1:17" x14ac:dyDescent="0.25">
      <c r="A32" s="2" t="s">
        <v>21</v>
      </c>
      <c r="B32" s="2" t="s">
        <v>32</v>
      </c>
      <c r="C32" s="2" t="s">
        <v>81</v>
      </c>
      <c r="D32" s="2"/>
      <c r="E32" s="2"/>
      <c r="F32" s="2">
        <v>75008</v>
      </c>
      <c r="G32" s="2"/>
      <c r="H32" s="2"/>
      <c r="I32" s="3">
        <v>16282</v>
      </c>
      <c r="J32" s="2"/>
      <c r="K32" s="2"/>
      <c r="L32" s="2"/>
      <c r="M32" s="2"/>
      <c r="N32" s="2"/>
      <c r="O32" s="2"/>
      <c r="P32" s="2"/>
      <c r="Q32" s="2"/>
    </row>
    <row r="33" spans="1:17" x14ac:dyDescent="0.25">
      <c r="A33" s="2" t="s">
        <v>23</v>
      </c>
      <c r="B33" s="2" t="s">
        <v>38</v>
      </c>
      <c r="C33" s="2" t="s">
        <v>80</v>
      </c>
      <c r="D33" s="2"/>
      <c r="E33" s="2"/>
      <c r="F33" s="2">
        <v>75014</v>
      </c>
      <c r="G33" s="2"/>
      <c r="H33" s="2"/>
      <c r="I33" s="3">
        <v>48182</v>
      </c>
      <c r="J33" s="2"/>
      <c r="K33" s="2"/>
      <c r="L33" s="2"/>
      <c r="M33" s="2"/>
      <c r="N33" s="2"/>
      <c r="O33" s="2"/>
      <c r="P33" s="2"/>
      <c r="Q33" s="2"/>
    </row>
    <row r="34" spans="1:17" x14ac:dyDescent="0.25">
      <c r="A34" s="2" t="s">
        <v>23</v>
      </c>
      <c r="B34" s="2" t="s">
        <v>67</v>
      </c>
      <c r="C34" s="2" t="s">
        <v>51</v>
      </c>
      <c r="D34" s="2"/>
      <c r="E34" s="2"/>
      <c r="F34" s="2">
        <v>75036</v>
      </c>
      <c r="G34" s="2"/>
      <c r="H34" s="2"/>
      <c r="I34" s="3">
        <v>90366</v>
      </c>
      <c r="J34" s="2"/>
      <c r="K34" s="2"/>
      <c r="L34" s="2"/>
      <c r="M34" s="2"/>
      <c r="N34" s="2"/>
      <c r="O34" s="2"/>
      <c r="P34" s="2"/>
      <c r="Q34" s="2"/>
    </row>
    <row r="35" spans="1:17" x14ac:dyDescent="0.25">
      <c r="A35" s="2" t="s">
        <v>21</v>
      </c>
      <c r="B35" s="2" t="s">
        <v>56</v>
      </c>
      <c r="C35" s="2" t="s">
        <v>57</v>
      </c>
      <c r="D35" s="2"/>
      <c r="E35" s="2"/>
      <c r="F35" s="2">
        <v>75029</v>
      </c>
      <c r="G35" s="2"/>
      <c r="H35" s="2"/>
      <c r="I35" s="3">
        <v>76944</v>
      </c>
      <c r="J35" s="2"/>
      <c r="K35" s="2"/>
      <c r="L35" s="2"/>
      <c r="M35" s="2"/>
      <c r="N35" s="2"/>
      <c r="O35" s="2"/>
      <c r="P35" s="2"/>
      <c r="Q35" s="2"/>
    </row>
    <row r="36" spans="1:17" x14ac:dyDescent="0.25">
      <c r="A36" s="2" t="s">
        <v>21</v>
      </c>
      <c r="B36" s="2" t="s">
        <v>42</v>
      </c>
      <c r="C36" s="2" t="s">
        <v>81</v>
      </c>
      <c r="D36" s="2"/>
      <c r="E36" s="2"/>
      <c r="F36" s="2">
        <v>75018</v>
      </c>
      <c r="G36" s="2"/>
      <c r="H36" s="2"/>
      <c r="I36" s="3">
        <v>55853</v>
      </c>
      <c r="J36" s="2"/>
      <c r="K36" s="2"/>
      <c r="L36" s="2"/>
      <c r="M36" s="2"/>
      <c r="N36" s="2"/>
      <c r="O36" s="2"/>
      <c r="P36" s="2">
        <v>20</v>
      </c>
      <c r="Q36" s="2">
        <v>0.5</v>
      </c>
    </row>
    <row r="37" spans="1:17" x14ac:dyDescent="0.25">
      <c r="A37" s="2" t="s">
        <v>23</v>
      </c>
      <c r="B37" s="2" t="s">
        <v>58</v>
      </c>
      <c r="C37" s="2" t="s">
        <v>59</v>
      </c>
      <c r="D37" s="2"/>
      <c r="E37" s="2"/>
      <c r="F37" s="2">
        <v>75030</v>
      </c>
      <c r="G37" s="2"/>
      <c r="H37" s="2"/>
      <c r="I37" s="3">
        <v>78862</v>
      </c>
      <c r="J37" s="2"/>
      <c r="K37" s="2"/>
      <c r="L37" s="2"/>
      <c r="M37" s="2"/>
      <c r="N37" s="2"/>
      <c r="O37" s="2"/>
      <c r="P37" s="2"/>
      <c r="Q37" s="2"/>
    </row>
    <row r="38" spans="1:17" x14ac:dyDescent="0.25">
      <c r="A38" s="2" t="s">
        <v>23</v>
      </c>
      <c r="B38" s="2" t="s">
        <v>28</v>
      </c>
      <c r="C38" s="2" t="s">
        <v>73</v>
      </c>
      <c r="D38" s="2"/>
      <c r="E38" s="2"/>
      <c r="F38" s="2">
        <v>75040</v>
      </c>
      <c r="G38" s="2"/>
      <c r="H38" s="2"/>
      <c r="I38" s="3">
        <v>98037</v>
      </c>
      <c r="J38" s="2"/>
      <c r="K38" s="2"/>
      <c r="L38" s="2"/>
      <c r="M38" s="2"/>
      <c r="N38" s="2"/>
      <c r="O38" s="2"/>
      <c r="P38" s="2"/>
      <c r="Q38" s="2"/>
    </row>
    <row r="39" spans="1:17" x14ac:dyDescent="0.25">
      <c r="A39" s="2" t="s">
        <v>21</v>
      </c>
      <c r="B39" s="2" t="s">
        <v>28</v>
      </c>
      <c r="C39" s="2" t="s">
        <v>81</v>
      </c>
      <c r="D39" s="2"/>
      <c r="E39" s="2"/>
      <c r="F39" s="2">
        <v>75005</v>
      </c>
      <c r="G39" s="2"/>
      <c r="H39" s="2"/>
      <c r="I39" s="3">
        <v>30924</v>
      </c>
      <c r="J39" s="2"/>
      <c r="K39" s="2"/>
      <c r="L39" s="2"/>
      <c r="M39" s="2"/>
      <c r="N39" s="2"/>
      <c r="O39" s="2"/>
      <c r="P39" s="2">
        <v>18</v>
      </c>
      <c r="Q39" s="2">
        <v>0.5</v>
      </c>
    </row>
    <row r="40" spans="1:17" x14ac:dyDescent="0.25">
      <c r="A40" s="2" t="s">
        <v>23</v>
      </c>
      <c r="B40" s="2" t="s">
        <v>47</v>
      </c>
      <c r="C40" s="2" t="s">
        <v>80</v>
      </c>
      <c r="D40" s="2"/>
      <c r="E40" s="2"/>
      <c r="F40" s="2">
        <v>75023</v>
      </c>
      <c r="G40" s="2"/>
      <c r="H40" s="2"/>
      <c r="I40" s="3">
        <v>65439</v>
      </c>
      <c r="J40" s="2"/>
      <c r="K40" s="2"/>
      <c r="L40" s="2"/>
      <c r="M40" s="2"/>
      <c r="N40" s="2"/>
      <c r="O40" s="2"/>
      <c r="P40" s="2">
        <v>14</v>
      </c>
      <c r="Q40" s="2">
        <v>0.5</v>
      </c>
    </row>
    <row r="41" spans="1:17" x14ac:dyDescent="0.25">
      <c r="A41" s="2" t="s">
        <v>21</v>
      </c>
      <c r="B41" s="2" t="s">
        <v>46</v>
      </c>
      <c r="C41" s="2" t="s">
        <v>81</v>
      </c>
      <c r="D41" s="2"/>
      <c r="E41" s="2"/>
      <c r="F41" s="2">
        <v>75022</v>
      </c>
      <c r="G41" s="2"/>
      <c r="H41" s="2"/>
      <c r="I41" s="3">
        <v>63523</v>
      </c>
      <c r="J41" s="2"/>
      <c r="K41" s="2"/>
      <c r="L41" s="2"/>
      <c r="M41" s="2"/>
      <c r="N41" s="2"/>
      <c r="O41" s="2"/>
      <c r="P41" s="2">
        <v>6</v>
      </c>
      <c r="Q41" s="2">
        <v>0.5</v>
      </c>
    </row>
    <row r="42" spans="1:17" x14ac:dyDescent="0.25">
      <c r="A42" s="2" t="s">
        <v>21</v>
      </c>
      <c r="B42" s="2" t="s">
        <v>40</v>
      </c>
      <c r="C42" s="2" t="s">
        <v>53</v>
      </c>
      <c r="D42" s="2"/>
      <c r="E42" s="2"/>
      <c r="F42" s="2">
        <v>75031</v>
      </c>
      <c r="G42" s="2"/>
      <c r="H42" s="2"/>
      <c r="I42" s="3">
        <v>80779</v>
      </c>
      <c r="J42" s="2"/>
      <c r="K42" s="2"/>
      <c r="L42" s="2"/>
      <c r="M42" s="2"/>
      <c r="N42" s="2"/>
      <c r="O42" s="2"/>
      <c r="P42" s="2"/>
      <c r="Q42" s="2"/>
    </row>
    <row r="43" spans="1:17" x14ac:dyDescent="0.25">
      <c r="A43" s="2" t="s">
        <v>21</v>
      </c>
      <c r="B43" s="2" t="s">
        <v>40</v>
      </c>
      <c r="C43" s="2" t="s">
        <v>81</v>
      </c>
      <c r="D43" s="2"/>
      <c r="E43" s="2"/>
      <c r="F43" s="2">
        <v>75016</v>
      </c>
      <c r="G43" s="2"/>
      <c r="H43" s="2"/>
      <c r="I43" s="3">
        <v>52016</v>
      </c>
      <c r="J43" s="2"/>
      <c r="K43" s="2"/>
      <c r="L43" s="2"/>
      <c r="M43" s="2"/>
      <c r="N43" s="2"/>
      <c r="O43" s="2"/>
      <c r="P43" s="2"/>
      <c r="Q43" s="2"/>
    </row>
    <row r="44" spans="1:17" x14ac:dyDescent="0.25">
      <c r="A44" s="2" t="s">
        <v>23</v>
      </c>
      <c r="B44" s="2" t="s">
        <v>41</v>
      </c>
      <c r="C44" s="2" t="s">
        <v>80</v>
      </c>
      <c r="D44" s="2"/>
      <c r="E44" s="2"/>
      <c r="F44" s="2">
        <v>75017</v>
      </c>
      <c r="G44" s="2"/>
      <c r="H44" s="2"/>
      <c r="I44" s="3">
        <v>53934</v>
      </c>
      <c r="J44" s="2"/>
      <c r="K44" s="2"/>
      <c r="L44" s="2"/>
      <c r="M44" s="2"/>
      <c r="N44" s="2"/>
      <c r="O44" s="2"/>
      <c r="P44" s="2">
        <v>22</v>
      </c>
      <c r="Q44" s="2">
        <v>0.5</v>
      </c>
    </row>
    <row r="45" spans="1:17" x14ac:dyDescent="0.25">
      <c r="A45" s="2" t="s">
        <v>18</v>
      </c>
      <c r="B45" s="2" t="s">
        <v>82</v>
      </c>
      <c r="C45" s="2"/>
      <c r="D45" s="2"/>
      <c r="E45" s="2"/>
      <c r="F45" s="2"/>
      <c r="G45" s="2"/>
      <c r="H45" s="2"/>
      <c r="I45" s="3"/>
      <c r="J45" s="2"/>
      <c r="K45" s="2"/>
      <c r="L45" s="2"/>
      <c r="M45" s="2"/>
      <c r="N45" s="2"/>
      <c r="O45" s="2"/>
      <c r="P45" s="2"/>
      <c r="Q45" s="2"/>
    </row>
    <row r="46" spans="1:17" x14ac:dyDescent="0.25">
      <c r="A46" s="2" t="s">
        <v>21</v>
      </c>
      <c r="B46" s="2" t="s">
        <v>83</v>
      </c>
      <c r="C46" s="2"/>
      <c r="D46" s="2"/>
      <c r="E46" s="2"/>
      <c r="F46" s="2"/>
      <c r="G46" s="2"/>
      <c r="H46" s="2"/>
      <c r="I46" s="3"/>
      <c r="J46" s="2"/>
      <c r="K46" s="2"/>
      <c r="L46" s="2"/>
      <c r="M46" s="2"/>
      <c r="N46" s="2"/>
      <c r="O46" s="2"/>
      <c r="P46" s="2"/>
      <c r="Q46" s="2"/>
    </row>
    <row r="47" spans="1:17" x14ac:dyDescent="0.25">
      <c r="A47" s="2"/>
      <c r="B47" s="2" t="s">
        <v>85</v>
      </c>
      <c r="C47" s="2" t="s">
        <v>86</v>
      </c>
      <c r="D47" s="2"/>
      <c r="E47" s="2"/>
      <c r="F47" s="2"/>
      <c r="G47" s="2"/>
      <c r="H47" s="2"/>
      <c r="I47" s="3"/>
      <c r="J47" s="2"/>
      <c r="K47" s="2"/>
      <c r="L47" s="2"/>
      <c r="M47" s="2"/>
      <c r="N47" s="2"/>
      <c r="O47" s="2"/>
      <c r="P47" s="2"/>
      <c r="Q47" s="2"/>
    </row>
    <row r="48" spans="1:17" x14ac:dyDescent="0.25">
      <c r="A48" s="2" t="s">
        <v>21</v>
      </c>
      <c r="B48" s="2" t="s">
        <v>27</v>
      </c>
      <c r="C48" s="2" t="s">
        <v>66</v>
      </c>
      <c r="D48" s="2"/>
      <c r="E48" s="2"/>
      <c r="F48" s="2">
        <v>75035</v>
      </c>
      <c r="G48" s="2"/>
      <c r="H48" s="2"/>
      <c r="I48" s="3">
        <v>88449</v>
      </c>
      <c r="J48" s="2"/>
      <c r="K48" s="2"/>
      <c r="L48" s="2"/>
      <c r="M48" s="2"/>
      <c r="N48" s="2"/>
      <c r="O48" s="2"/>
      <c r="P48" s="2"/>
      <c r="Q48" s="2"/>
    </row>
    <row r="49" spans="1:17" x14ac:dyDescent="0.25">
      <c r="A49" s="2" t="s">
        <v>23</v>
      </c>
      <c r="B49" s="2" t="s">
        <v>27</v>
      </c>
      <c r="C49" s="2" t="s">
        <v>80</v>
      </c>
      <c r="D49" s="2"/>
      <c r="E49" s="2"/>
      <c r="F49" s="2">
        <v>75004</v>
      </c>
      <c r="G49" s="2"/>
      <c r="H49" s="2"/>
      <c r="I49" s="3">
        <v>29005</v>
      </c>
      <c r="J49" s="2"/>
      <c r="K49" s="2"/>
      <c r="L49" s="2"/>
      <c r="M49" s="2"/>
      <c r="N49" s="2"/>
      <c r="O49" s="2"/>
      <c r="P49" s="2"/>
      <c r="Q49" s="2"/>
    </row>
    <row r="50" spans="1:17" x14ac:dyDescent="0.25">
      <c r="A50" s="2" t="s">
        <v>21</v>
      </c>
      <c r="B50" s="2" t="s">
        <v>78</v>
      </c>
      <c r="C50" s="2" t="s">
        <v>79</v>
      </c>
      <c r="D50" s="2"/>
      <c r="E50" s="2"/>
      <c r="F50" s="2">
        <v>75044</v>
      </c>
      <c r="G50" s="2"/>
      <c r="H50" s="2"/>
      <c r="I50" s="3">
        <v>105707</v>
      </c>
      <c r="J50" s="2"/>
      <c r="K50" s="2"/>
      <c r="L50" s="2"/>
      <c r="M50" s="2"/>
      <c r="N50" s="2"/>
      <c r="O50" s="2"/>
      <c r="P50" s="2"/>
      <c r="Q50" s="2"/>
    </row>
  </sheetData>
  <sortState xmlns:xlrd2="http://schemas.microsoft.com/office/spreadsheetml/2017/richdata2" ref="A2:Q49">
    <sortCondition ref="B1"/>
  </sortState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BaseDeDonnéesPatient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 richstaedt</dc:creator>
  <cp:lastModifiedBy>Jean-Eric</cp:lastModifiedBy>
  <dcterms:created xsi:type="dcterms:W3CDTF">2020-07-22T17:55:58Z</dcterms:created>
  <dcterms:modified xsi:type="dcterms:W3CDTF">2020-08-07T07:36:21Z</dcterms:modified>
</cp:coreProperties>
</file>