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1964AB9-75EB-46A1-93C8-8BCBC904F59E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données" sheetId="1" r:id="rId1"/>
    <sheet name="extract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5" i="2" l="1" a="1"/>
  <c r="D5" i="2" s="1"/>
  <c r="D4" i="2" a="1"/>
  <c r="D4" i="2" s="1"/>
  <c r="C5" i="2" a="1"/>
  <c r="C5" i="2" s="1"/>
  <c r="C4" i="2" a="1"/>
  <c r="C4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<sst xmlns="http://schemas.openxmlformats.org/spreadsheetml/2006/main" count="24" uniqueCount="16">
  <si>
    <t>Vol_Ecart vs A-1</t>
  </si>
  <si>
    <t>Mois</t>
  </si>
  <si>
    <t>Client</t>
  </si>
  <si>
    <t>Auchan</t>
  </si>
  <si>
    <t>Carrefour</t>
  </si>
  <si>
    <t>Aldi</t>
  </si>
  <si>
    <t>Franprix</t>
  </si>
  <si>
    <t>prix 2019</t>
  </si>
  <si>
    <t>prix 2020</t>
  </si>
  <si>
    <t>7 pour juillet</t>
  </si>
  <si>
    <t>Juillet</t>
  </si>
  <si>
    <t>6 pour juin</t>
  </si>
  <si>
    <t>juin</t>
  </si>
  <si>
    <t>Volume 2019</t>
  </si>
  <si>
    <t>Volume 2020</t>
  </si>
  <si>
    <t>C4 : =INDEX(Données;MATCH($A4&amp;" "&amp;C$2;Données[Client]&amp;" "&amp;Données[Mois];0);MATCH($B4;Données[#Headers];0))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</si>
</sst>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2" borderId="3" xfId="0" applyFill="1" applyBorder="1"/>
    <xf numFmtId="0" fontId="0" fillId="2" borderId="1" xfId="0" applyFill="1" applyBorder="1" applyAlignment="1">
      <alignment horizontal="center"/>
    </xf>
    <xf numFmtId="0" fontId="0" fillId="2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3" borderId="0" xfId="0" applyFill="1" applyBorder="1"/>
    <xf numFmtId="0" fontId="0" fillId="3" borderId="2" xfId="0" applyFill="1" applyBorder="1"/>
    <xf numFmtId="0" fontId="0" fillId="5" borderId="7" xfId="0" applyFill="1" applyBorder="1"/>
    <xf numFmtId="0" fontId="1" fillId="2" borderId="0" xfId="0" applyFont="1" applyFill="1"/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08A27B28-21D9-409F-9DD5-22D28B69E8D5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F25D54-BC61-45C6-93DE-658987EB0BF5}" name="Données" displayName="Données" ref="A2:G10" totalsRowShown="0">
  <autoFilter ref="A2:G10" xr:uid="{EC28EDE1-FA05-4224-86F0-4D35EAA7CAA0}"/>
  <tableColumns count="7">
    <tableColumn id="1" xr3:uid="{61C9E6DC-1258-4723-94B8-52E42866D686}" name="Client"/>
    <tableColumn id="2" xr3:uid="{E22C21DE-C23B-49B0-ABCB-50CD1B301EC0}" name="Volume 2019"/>
    <tableColumn id="3" xr3:uid="{8922B5FD-8E71-408D-A04D-506E3BD138BE}" name="Volume 2020"/>
    <tableColumn id="4" xr3:uid="{EF5E3012-EBCC-40EC-AFFC-04E86AA045B7}" name="prix 2019"/>
    <tableColumn id="5" xr3:uid="{480C536C-0DC8-4623-963A-B14C36ED33AF}" name="prix 2020"/>
    <tableColumn id="6" xr3:uid="{A1274594-EC51-4BE8-8E8F-282658BCE7DD}" name="Vol_Ecart vs A-1"/>
    <tableColumn id="7" xr3:uid="{3A74C219-991D-4D83-B71A-C15FA87517D1}" name="Mois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2:I10"/>
  <sheetViews>
    <sheetView workbookViewId="0">
      <selection activeCell="F16" sqref="F16"/>
    </sheetView>
  </sheetViews>
  <sheetFormatPr defaultColWidth="11.42578125" defaultRowHeight="15" x14ac:dyDescent="0.25"/>
  <cols>
    <col min="1" max="1" width="11.42578125" style="1"/>
    <col min="2" max="2" width="14.5703125" style="1" customWidth="1"/>
    <col min="3" max="3" width="16.42578125" style="1" customWidth="1"/>
    <col min="4" max="5" width="11.42578125" style="1"/>
    <col min="6" max="6" width="17.140625" style="1" customWidth="1"/>
    <col min="7" max="16384" width="11.42578125" style="1"/>
  </cols>
  <sheetData>
    <row r="2" spans="1:9" x14ac:dyDescent="0.25">
      <c r="A2" t="s">
        <v>2</v>
      </c>
      <c r="B2" t="s">
        <v>13</v>
      </c>
      <c r="C2" t="s">
        <v>14</v>
      </c>
      <c r="D2" t="s">
        <v>7</v>
      </c>
      <c r="E2" t="s">
        <v>8</v>
      </c>
      <c r="F2" t="s">
        <v>0</v>
      </c>
      <c r="G2" t="s">
        <v>1</v>
      </c>
    </row>
    <row r="3" spans="1:9" x14ac:dyDescent="0.25">
      <c r="A3" t="s">
        <v>3</v>
      </c>
      <c r="B3">
        <v>-76</v>
      </c>
      <c r="C3">
        <v>20</v>
      </c>
      <c r="D3">
        <v>39.01</v>
      </c>
      <c r="E3">
        <v>41.74</v>
      </c>
      <c r="F3">
        <v>1</v>
      </c>
      <c r="G3">
        <v>7</v>
      </c>
      <c r="I3" s="1" t="s">
        <v>9</v>
      </c>
    </row>
    <row r="4" spans="1:9" x14ac:dyDescent="0.25">
      <c r="A4" t="s">
        <v>4</v>
      </c>
      <c r="B4">
        <v>-61</v>
      </c>
      <c r="C4">
        <v>23</v>
      </c>
      <c r="D4">
        <v>0.56999999999999995</v>
      </c>
      <c r="E4">
        <v>2.31</v>
      </c>
      <c r="F4">
        <v>2</v>
      </c>
      <c r="G4">
        <v>7</v>
      </c>
      <c r="I4" s="1" t="s">
        <v>11</v>
      </c>
    </row>
    <row r="5" spans="1:9" x14ac:dyDescent="0.25">
      <c r="A5" t="s">
        <v>5</v>
      </c>
      <c r="B5">
        <v>-92</v>
      </c>
      <c r="C5">
        <v>17</v>
      </c>
      <c r="D5">
        <v>4.82</v>
      </c>
      <c r="E5">
        <v>7.94</v>
      </c>
      <c r="F5">
        <v>34</v>
      </c>
      <c r="G5">
        <v>7</v>
      </c>
    </row>
    <row r="6" spans="1:9" x14ac:dyDescent="0.25">
      <c r="A6" t="s">
        <v>6</v>
      </c>
      <c r="B6">
        <v>-45</v>
      </c>
      <c r="C6">
        <v>34</v>
      </c>
      <c r="D6">
        <v>0</v>
      </c>
      <c r="E6">
        <v>1.1299999999999999</v>
      </c>
      <c r="F6">
        <v>5</v>
      </c>
      <c r="G6">
        <v>7</v>
      </c>
    </row>
    <row r="7" spans="1:9" x14ac:dyDescent="0.25">
      <c r="A7" t="s">
        <v>3</v>
      </c>
      <c r="B7">
        <v>-40</v>
      </c>
      <c r="C7">
        <v>21</v>
      </c>
      <c r="D7">
        <v>40.1</v>
      </c>
      <c r="E7">
        <v>50.1</v>
      </c>
      <c r="F7">
        <v>6</v>
      </c>
      <c r="G7">
        <v>6</v>
      </c>
    </row>
    <row r="8" spans="1:9" x14ac:dyDescent="0.25">
      <c r="A8" t="s">
        <v>4</v>
      </c>
      <c r="B8">
        <v>-41</v>
      </c>
      <c r="C8">
        <v>22</v>
      </c>
      <c r="D8">
        <v>40.200000000000003</v>
      </c>
      <c r="E8">
        <v>50.2</v>
      </c>
      <c r="F8">
        <v>7</v>
      </c>
      <c r="G8">
        <v>6</v>
      </c>
    </row>
    <row r="9" spans="1:9" x14ac:dyDescent="0.25">
      <c r="A9" t="s">
        <v>5</v>
      </c>
      <c r="B9">
        <v>-42</v>
      </c>
      <c r="C9">
        <v>23</v>
      </c>
      <c r="D9">
        <v>40.299999999999997</v>
      </c>
      <c r="E9">
        <v>50.3</v>
      </c>
      <c r="F9">
        <v>8</v>
      </c>
      <c r="G9">
        <v>6</v>
      </c>
    </row>
    <row r="10" spans="1:9" x14ac:dyDescent="0.25">
      <c r="A10" t="s">
        <v>6</v>
      </c>
      <c r="B10">
        <v>-43</v>
      </c>
      <c r="C10">
        <v>24</v>
      </c>
      <c r="D10">
        <v>40.4</v>
      </c>
      <c r="E10">
        <v>50.4</v>
      </c>
      <c r="F10">
        <v>9</v>
      </c>
      <c r="G10">
        <v>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2:F5"/>
  <sheetViews>
    <sheetView tabSelected="1" workbookViewId="0">
      <selection activeCell="F8" sqref="F8"/>
    </sheetView>
  </sheetViews>
  <sheetFormatPr defaultColWidth="11.42578125" defaultRowHeight="15" x14ac:dyDescent="0.25"/>
  <cols>
    <col min="1" max="1" width="11.42578125" style="1"/>
    <col min="2" max="2" width="18.28515625" style="1" customWidth="1"/>
    <col min="3" max="16384" width="11.42578125" style="1"/>
  </cols>
  <sheetData>
    <row r="2" spans="1:6" x14ac:dyDescent="0.25">
      <c r="C2" s="1">
        <v>6</v>
      </c>
      <c r="D2" s="1">
        <v>7</v>
      </c>
    </row>
    <row r="3" spans="1:6" x14ac:dyDescent="0.25">
      <c r="A3" s="2"/>
      <c r="B3" s="4"/>
      <c r="C3" s="3" t="s">
        <v>12</v>
      </c>
      <c r="D3" s="3" t="s">
        <v>10</v>
      </c>
    </row>
    <row r="4" spans="1:6" x14ac:dyDescent="0.25">
      <c r="A4" s="9" t="s">
        <v>4</v>
      </c>
      <c r="B4" s="7" t="s">
        <v>13</v>
      </c>
      <c r="C4" s="5" cm="1">
        <f t="array" ref="C4">INDEX(Données[],MATCH($A4&amp;" "&amp;C$2,Données[Client]&amp;" "&amp;Données[Mois],0),MATCH($B4,Données[#Headers],0))</f>
        <v>-41</v>
      </c>
      <c r="D4" s="5" cm="1">
        <f t="array" ref="D4">INDEX(Données[],MATCH($A4&amp;" "&amp;D$2,Données[Client]&amp;" "&amp;Données[Mois],0),MATCH($B4,Données[#Headers],0))</f>
        <v>-61</v>
      </c>
      <c r="F4" s="10" t="s">
        <v>15</v>
      </c>
    </row>
    <row r="5" spans="1:6" x14ac:dyDescent="0.25">
      <c r="A5" s="9" t="s">
        <v>4</v>
      </c>
      <c r="B5" s="8" t="s">
        <v>14</v>
      </c>
      <c r="C5" s="6" cm="1">
        <f t="array" ref="C5">INDEX(Données[],MATCH($A5&amp;" "&amp;C$2,Données[Client]&amp;" "&amp;Données[Mois],0),MATCH($B5,Données[#Headers],0))</f>
        <v>22</v>
      </c>
      <c r="D5" s="6" cm="1">
        <f t="array" ref="D5">INDEX(Données[],MATCH($A5&amp;" "&amp;D$2,Données[Client]&amp;" "&amp;Données[Mois],0),MATCH($B5,Données[#Headers],0))</f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données</vt:lpstr>
      <vt:lpstr>extraction</vt:lpstr>
    </vt:vector>
  </TitlesOfParts>
  <Company>Mediapost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Rance Nathalie</dc:creator>
  <cp:lastModifiedBy>Jean-Eric</cp:lastModifiedBy>
  <dcterms:created xsi:type="dcterms:W3CDTF">2020-07-31T15:20:43Z</dcterms:created>
  <dcterms:modified xsi:type="dcterms:W3CDTF">2020-07-31T16:06:48Z</dcterms:modified>
</cp:coreProperties>
</file>