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Ex1.xml" ContentType="application/vnd.ms-office.chartex+xml"/>
  <Override PartName="/xl/charts/style1.xml" ContentType="application/vnd.ms-office.chartstyle+xml"/>
  <Override PartName="/xl/charts/colors1.xml" ContentType="application/vnd.ms-office.chartcolorstyle+xml"/>
  <Override PartName="/xl/charts/chart1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029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9B3DF618-066C-4E20-89DB-1282F4D1AEEF}" xr6:coauthVersionLast="45" xr6:coauthVersionMax="45" xr10:uidLastSave="{00000000-0000-0000-0000-000000000000}"/>
  <bookViews>
    <workbookView xWindow="-120" yWindow="-120" windowWidth="24240" windowHeight="13740" xr2:uid="{42ABB37C-24E1-284D-A29B-7C0AB9152E74}"/>
  </bookViews>
  <sheets>
    <sheet name="Feuil1" sheetId="1" r:id="rId1"/>
  </sheets>
  <definedNames>
    <definedName name="_xlchart.v1.0" hidden="1">Feuil1!$B$3</definedName>
    <definedName name="_xlchart.v1.1" hidden="1">Feuil1!$B$4:$B$53</definedName>
    <definedName name="_xlchart.v1.2" hidden="1">Feuil1!$C$3</definedName>
    <definedName name="_xlchart.v1.3" hidden="1">Feuil1!$C$4:$C$53</definedName>
    <definedName name="_xlchart.v1.4" hidden="1">Feuil1!$D$3</definedName>
    <definedName name="_xlchart.v1.5" hidden="1">Feuil1!$D$4:$D$53</definedName>
    <definedName name="_xlchart.v1.6" hidden="1">Feuil1!$E$3</definedName>
    <definedName name="_xlchart.v1.7" hidden="1">Feuil1!$E$4:$E$53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I14" i="1" l="1"/>
  <c r="J14" i="1"/>
  <c r="K14" i="1"/>
  <c r="H14" i="1"/>
  <c r="I13" i="1"/>
  <c r="J13" i="1"/>
  <c r="K13" i="1"/>
  <c r="H13" i="1"/>
  <c r="K17" i="1"/>
  <c r="K18" i="1"/>
  <c r="K5" i="1"/>
  <c r="K6" i="1"/>
  <c r="K15" i="1" s="1"/>
  <c r="K7" i="1"/>
  <c r="K16" i="1" s="1"/>
  <c r="K8" i="1"/>
  <c r="K4" i="1"/>
  <c r="J5" i="1"/>
  <c r="J17" i="1" s="1"/>
  <c r="J6" i="1"/>
  <c r="J15" i="1" s="1"/>
  <c r="J7" i="1"/>
  <c r="J8" i="1"/>
  <c r="J18" i="1" s="1"/>
  <c r="J4" i="1"/>
  <c r="I5" i="1"/>
  <c r="I17" i="1" s="1"/>
  <c r="I6" i="1"/>
  <c r="I7" i="1"/>
  <c r="I16" i="1" s="1"/>
  <c r="I8" i="1"/>
  <c r="I18" i="1" s="1"/>
  <c r="I4" i="1"/>
  <c r="H10" i="1"/>
  <c r="I10" i="1" s="1"/>
  <c r="J10" i="1" s="1"/>
  <c r="K10" i="1" s="1"/>
  <c r="H5" i="1"/>
  <c r="H17" i="1" s="1"/>
  <c r="H6" i="1"/>
  <c r="H15" i="1" s="1"/>
  <c r="H7" i="1"/>
  <c r="H16" i="1" s="1"/>
  <c r="H8" i="1"/>
  <c r="H4" i="1"/>
  <c r="H18" i="1" l="1"/>
  <c r="J16" i="1"/>
  <c r="I15" i="1"/>
</calcChain>
</file>

<file path=xl/sharedStrings.xml><?xml version="1.0" encoding="utf-8"?>
<sst xmlns="http://schemas.openxmlformats.org/spreadsheetml/2006/main" count="9" uniqueCount="6">
  <si>
    <t>1-2</t>
  </si>
  <si>
    <t>3-4</t>
  </si>
  <si>
    <t>≥ 5</t>
  </si>
  <si>
    <t>Initial</t>
  </si>
  <si>
    <t>Modifié</t>
  </si>
  <si>
    <t>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</si>
</sst>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2"/>
      <color theme="1"/>
      <name val="Calibri"/>
      <family val="2"/>
      <scheme val="minor"/>
    </font>
    <font>
      <i/>
      <sz val="10"/>
      <color rgb="FF7F7F7F"/>
      <name val="Frutiger LT Com 55 Roman"/>
      <family val="2"/>
    </font>
    <font>
      <b/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7">
    <xf numFmtId="0" fontId="0" fillId="0" borderId="0" xfId="0"/>
    <xf numFmtId="49" fontId="0" fillId="0" borderId="0" xfId="0" applyNumberFormat="1"/>
    <xf numFmtId="2" fontId="0" fillId="0" borderId="0" xfId="0" applyNumberFormat="1"/>
    <xf numFmtId="0" fontId="1" fillId="0" borderId="0" xfId="1"/>
    <xf numFmtId="49" fontId="1" fillId="0" borderId="0" xfId="1" applyNumberFormat="1"/>
    <xf numFmtId="2" fontId="1" fillId="0" borderId="0" xfId="1" applyNumberFormat="1"/>
    <xf numFmtId="0" fontId="2" fillId="0" borderId="0" xfId="0" applyFont="1"/>
  </cellXfs>
  <cellStyles count="2">
    <cellStyle name="Normal" xfId="0" builtinId="0"/>
    <cellStyle name="Texte explicatif" xfId="1" builtinId="5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Ex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Création manuelle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stacked"/>
        <c:varyColors val="0"/>
        <c:ser>
          <c:idx val="0"/>
          <c:order val="0"/>
          <c:spPr>
            <a:noFill/>
            <a:ln>
              <a:noFill/>
            </a:ln>
            <a:effectLst/>
          </c:spPr>
          <c:invertIfNegative val="0"/>
          <c:errBars>
            <c:errBarType val="both"/>
            <c:errValType val="cust"/>
            <c:noEndCap val="0"/>
            <c:plus>
              <c:numLit>
                <c:formatCode>General</c:formatCode>
                <c:ptCount val="1"/>
                <c:pt idx="0">
                  <c:v>1</c:v>
                </c:pt>
              </c:numLit>
            </c:plus>
            <c:minus>
              <c:numRef>
                <c:f>Feuil1!$H$17:$K$17</c:f>
                <c:numCache>
                  <c:formatCode>General</c:formatCode>
                  <c:ptCount val="4"/>
                  <c:pt idx="0">
                    <c:v>16.072499999999998</c:v>
                  </c:pt>
                  <c:pt idx="1">
                    <c:v>64.290000000000006</c:v>
                  </c:pt>
                  <c:pt idx="2">
                    <c:v>42.860000000000007</c:v>
                  </c:pt>
                  <c:pt idx="3">
                    <c:v>35.714999999999996</c:v>
                  </c:pt>
                </c:numCache>
              </c:numRef>
            </c:minus>
            <c:spPr>
              <a:noFill/>
              <a:ln w="9525" cap="flat" cmpd="sng" algn="ctr">
                <a:solidFill>
                  <a:schemeClr val="tx1">
                    <a:lumMod val="65000"/>
                    <a:lumOff val="35000"/>
                  </a:schemeClr>
                </a:solidFill>
                <a:round/>
              </a:ln>
              <a:effectLst/>
            </c:spPr>
          </c:errBars>
          <c:cat>
            <c:strRef>
              <c:f>Feuil1!$H$13:$K$13</c:f>
              <c:strCache>
                <c:ptCount val="4"/>
                <c:pt idx="0">
                  <c:v>0</c:v>
                </c:pt>
                <c:pt idx="1">
                  <c:v>1-2</c:v>
                </c:pt>
                <c:pt idx="2">
                  <c:v>3-4</c:v>
                </c:pt>
                <c:pt idx="3">
                  <c:v>≥ 5</c:v>
                </c:pt>
              </c:strCache>
            </c:strRef>
          </c:cat>
          <c:val>
            <c:numRef>
              <c:f>Feuil1!$H$14:$K$14</c:f>
              <c:numCache>
                <c:formatCode>0.00</c:formatCode>
                <c:ptCount val="4"/>
                <c:pt idx="0">
                  <c:v>37.502499999999998</c:v>
                </c:pt>
                <c:pt idx="1">
                  <c:v>64.290000000000006</c:v>
                </c:pt>
                <c:pt idx="2">
                  <c:v>71.430000000000007</c:v>
                </c:pt>
                <c:pt idx="3">
                  <c:v>64.284999999999997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83D3-4B88-8597-08338016A73A}"/>
            </c:ext>
          </c:extLst>
        </c:ser>
        <c:ser>
          <c:idx val="1"/>
          <c:order val="1"/>
          <c:spPr>
            <a:solidFill>
              <a:schemeClr val="bg1">
                <a:lumMod val="85000"/>
              </a:schemeClr>
            </a:solidFill>
            <a:ln>
              <a:noFill/>
            </a:ln>
            <a:effectLst/>
          </c:spPr>
          <c:invertIfNegative val="0"/>
          <c:cat>
            <c:strRef>
              <c:f>Feuil1!$H$13:$K$13</c:f>
              <c:strCache>
                <c:ptCount val="4"/>
                <c:pt idx="0">
                  <c:v>0</c:v>
                </c:pt>
                <c:pt idx="1">
                  <c:v>1-2</c:v>
                </c:pt>
                <c:pt idx="2">
                  <c:v>3-4</c:v>
                </c:pt>
                <c:pt idx="3">
                  <c:v>≥ 5</c:v>
                </c:pt>
              </c:strCache>
            </c:strRef>
          </c:cat>
          <c:val>
            <c:numRef>
              <c:f>Feuil1!$H$15:$K$15</c:f>
              <c:numCache>
                <c:formatCode>0.00</c:formatCode>
                <c:ptCount val="4"/>
                <c:pt idx="0">
                  <c:v>12.497500000000002</c:v>
                </c:pt>
                <c:pt idx="1">
                  <c:v>14.279999999999987</c:v>
                </c:pt>
                <c:pt idx="2">
                  <c:v>14.279999999999987</c:v>
                </c:pt>
                <c:pt idx="3">
                  <c:v>21.424999999999997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83D3-4B88-8597-08338016A73A}"/>
            </c:ext>
          </c:extLst>
        </c:ser>
        <c:ser>
          <c:idx val="2"/>
          <c:order val="2"/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errBars>
            <c:errBarType val="both"/>
            <c:errValType val="cust"/>
            <c:noEndCap val="0"/>
            <c:plus>
              <c:numRef>
                <c:f>Feuil1!$H$18:$K$18</c:f>
                <c:numCache>
                  <c:formatCode>General</c:formatCode>
                  <c:ptCount val="4"/>
                  <c:pt idx="0">
                    <c:v>16.072499999999991</c:v>
                  </c:pt>
                  <c:pt idx="1">
                    <c:v>14.290000000000006</c:v>
                  </c:pt>
                  <c:pt idx="2">
                    <c:v>7.1400000000000006</c:v>
                  </c:pt>
                  <c:pt idx="3">
                    <c:v>7.1400000000000006</c:v>
                  </c:pt>
                </c:numCache>
              </c:numRef>
            </c:plus>
            <c:minus>
              <c:numLit>
                <c:formatCode>General</c:formatCode>
                <c:ptCount val="1"/>
                <c:pt idx="0">
                  <c:v>1</c:v>
                </c:pt>
              </c:numLit>
            </c:minus>
            <c:spPr>
              <a:noFill/>
              <a:ln w="9525" cap="flat" cmpd="sng" algn="ctr">
                <a:solidFill>
                  <a:schemeClr val="tx1">
                    <a:lumMod val="65000"/>
                    <a:lumOff val="35000"/>
                  </a:schemeClr>
                </a:solidFill>
                <a:round/>
              </a:ln>
              <a:effectLst/>
            </c:spPr>
          </c:errBars>
          <c:cat>
            <c:strRef>
              <c:f>Feuil1!$H$13:$K$13</c:f>
              <c:strCache>
                <c:ptCount val="4"/>
                <c:pt idx="0">
                  <c:v>0</c:v>
                </c:pt>
                <c:pt idx="1">
                  <c:v>1-2</c:v>
                </c:pt>
                <c:pt idx="2">
                  <c:v>3-4</c:v>
                </c:pt>
                <c:pt idx="3">
                  <c:v>≥ 5</c:v>
                </c:pt>
              </c:strCache>
            </c:strRef>
          </c:cat>
          <c:val>
            <c:numRef>
              <c:f>Feuil1!$H$16:$K$16</c:f>
              <c:numCache>
                <c:formatCode>0.00</c:formatCode>
                <c:ptCount val="4"/>
                <c:pt idx="0">
                  <c:v>12.497500000000002</c:v>
                </c:pt>
                <c:pt idx="1">
                  <c:v>7.1400000000000006</c:v>
                </c:pt>
                <c:pt idx="2">
                  <c:v>7.1500000000000057</c:v>
                </c:pt>
                <c:pt idx="3">
                  <c:v>7.1500000000000057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83D3-4B88-8597-08338016A73A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652155656"/>
        <c:axId val="652155984"/>
      </c:barChart>
      <c:lineChart>
        <c:grouping val="standard"/>
        <c:varyColors val="0"/>
        <c:ser>
          <c:idx val="3"/>
          <c:order val="3"/>
          <c:spPr>
            <a:ln w="28575" cap="rnd">
              <a:noFill/>
              <a:round/>
            </a:ln>
            <a:effectLst/>
          </c:spPr>
          <c:marker>
            <c:symbol val="circle"/>
            <c:size val="5"/>
            <c:spPr>
              <a:solidFill>
                <a:srgbClr val="FF0000"/>
              </a:solidFill>
              <a:ln w="9525">
                <a:solidFill>
                  <a:schemeClr val="accent4"/>
                </a:solidFill>
              </a:ln>
              <a:effectLst/>
            </c:spPr>
          </c:marker>
          <c:val>
            <c:numRef>
              <c:f>Feuil1!$H$10:$K$10</c:f>
              <c:numCache>
                <c:formatCode>0.00</c:formatCode>
                <c:ptCount val="4"/>
                <c:pt idx="0">
                  <c:v>50</c:v>
                </c:pt>
                <c:pt idx="1">
                  <c:v>72.688627450980391</c:v>
                </c:pt>
                <c:pt idx="2">
                  <c:v>78.225213379469437</c:v>
                </c:pt>
                <c:pt idx="3">
                  <c:v>75.849401672433672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4-83D3-4B88-8597-08338016A73A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652155656"/>
        <c:axId val="652155984"/>
      </c:lineChart>
      <c:catAx>
        <c:axId val="652155656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52155984"/>
        <c:crosses val="autoZero"/>
        <c:auto val="1"/>
        <c:lblAlgn val="ctr"/>
        <c:lblOffset val="100"/>
        <c:noMultiLvlLbl val="0"/>
      </c:catAx>
      <c:valAx>
        <c:axId val="65215598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52155656"/>
        <c:crosses val="autoZero"/>
        <c:crossBetween val="between"/>
        <c:majorUnit val="10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Ex1.xml><?xml version="1.0" encoding="utf-8"?>
<cx:chartSpace xmlns:a="http://schemas.openxmlformats.org/drawingml/2006/main" xmlns:r="http://schemas.openxmlformats.org/officeDocument/2006/relationships" xmlns:cx="http://schemas.microsoft.com/office/drawing/2014/chartex">
  <cx:chartData>
    <cx:data id="0">
      <cx:numDim type="val">
        <cx:f>_xlchart.v1.1</cx:f>
      </cx:numDim>
    </cx:data>
    <cx:data id="1">
      <cx:numDim type="val">
        <cx:f>_xlchart.v1.3</cx:f>
      </cx:numDim>
    </cx:data>
    <cx:data id="2">
      <cx:numDim type="val">
        <cx:f>_xlchart.v1.5</cx:f>
      </cx:numDim>
    </cx:data>
    <cx:data id="3">
      <cx:numDim type="val">
        <cx:f>_xlchart.v1.7</cx:f>
      </cx:numDim>
    </cx:data>
  </cx:chartData>
  <cx:chart>
    <cx:title pos="t" align="ctr" overlay="0">
      <cx:tx>
        <cx:txData>
          <cx:v>Initial</cx:v>
        </cx:txData>
      </cx:tx>
      <cx:txPr>
        <a:bodyPr spcFirstLastPara="1" vertOverflow="ellipsis" horzOverflow="overflow" wrap="square" lIns="0" tIns="0" rIns="0" bIns="0" anchor="ctr" anchorCtr="1"/>
        <a:lstStyle/>
        <a:p>
          <a:pPr algn="ctr" rtl="0">
            <a:defRPr/>
          </a:pPr>
          <a:r>
            <a:rPr lang="en-US" sz="1400" b="0" i="0" u="none" strike="noStrike" baseline="0">
              <a:solidFill>
                <a:sysClr val="windowText" lastClr="000000">
                  <a:lumMod val="65000"/>
                  <a:lumOff val="35000"/>
                </a:sysClr>
              </a:solidFill>
              <a:latin typeface="Calibri" panose="020F0502020204030204"/>
            </a:rPr>
            <a:t>Initial</a:t>
          </a:r>
        </a:p>
      </cx:txPr>
    </cx:title>
    <cx:plotArea>
      <cx:plotAreaRegion>
        <cx:series layoutId="boxWhisker" uniqueId="{3E75F2AB-5553-BF45-BC40-DD2A2CB7023A}" formatIdx="0">
          <cx:tx>
            <cx:txData>
              <cx:f>_xlchart.v1.0</cx:f>
              <cx:v>0</cx:v>
            </cx:txData>
          </cx:tx>
          <cx:dataId val="0"/>
          <cx:layoutPr>
            <cx:visibility meanLine="0" meanMarker="1" nonoutliers="0" outliers="1"/>
            <cx:statistics quartileMethod="exclusive"/>
          </cx:layoutPr>
        </cx:series>
        <cx:series layoutId="boxWhisker" uniqueId="{C0B1036B-C104-EF41-A28A-5FFD2F2B44AB}" formatIdx="1">
          <cx:tx>
            <cx:txData>
              <cx:f>_xlchart.v1.2</cx:f>
              <cx:v>1-2</cx:v>
            </cx:txData>
          </cx:tx>
          <cx:dataId val="1"/>
          <cx:layoutPr>
            <cx:visibility meanLine="1" meanMarker="1" nonoutliers="0" outliers="1"/>
            <cx:statistics quartileMethod="exclusive"/>
          </cx:layoutPr>
        </cx:series>
        <cx:series layoutId="boxWhisker" uniqueId="{929B82E5-C0BB-9440-A91D-6DEA118868FA}" formatIdx="2">
          <cx:tx>
            <cx:txData>
              <cx:f>_xlchart.v1.4</cx:f>
              <cx:v>3-4</cx:v>
            </cx:txData>
          </cx:tx>
          <cx:dataId val="2"/>
          <cx:layoutPr>
            <cx:visibility meanLine="1" meanMarker="1" nonoutliers="0" outliers="1"/>
            <cx:statistics quartileMethod="exclusive"/>
          </cx:layoutPr>
        </cx:series>
        <cx:series layoutId="boxWhisker" uniqueId="{764CBEC2-2AD1-AE40-B18E-9660BD1C7C3C}" formatIdx="3">
          <cx:tx>
            <cx:txData>
              <cx:f>_xlchart.v1.6</cx:f>
              <cx:v>≥ 5</cx:v>
            </cx:txData>
          </cx:tx>
          <cx:dataId val="3"/>
          <cx:layoutPr>
            <cx:visibility meanLine="1" meanMarker="1" nonoutliers="0" outliers="1"/>
            <cx:statistics quartileMethod="exclusive"/>
          </cx:layoutPr>
        </cx:series>
      </cx:plotAreaRegion>
      <cx:axis id="0" hidden="1">
        <cx:catScaling gapWidth="1"/>
        <cx:tickLabels/>
      </cx:axis>
      <cx:axis id="1">
        <cx:valScaling max="110"/>
        <cx:majorGridlines/>
        <cx:tickLabels/>
      </cx:axis>
    </cx:plotArea>
    <cx:legend pos="b" align="ctr" overlay="0"/>
  </cx:chart>
</cx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373">
  <cs:axisTitle>
    <cs:lnRef idx="0"/>
    <cs:fillRef idx="0"/>
    <cs:effectRef idx="0"/>
    <cs:fontRef idx="minor">
      <a:schemeClr val="tx1">
        <a:lumMod val="65000"/>
        <a:lumOff val="35000"/>
      </a:schemeClr>
    </cs:fontRef>
    <cs:defRPr sz="9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/>
  </cs:chartArea>
  <cs:dataLabel>
    <cs:lnRef idx="0"/>
    <cs:fillRef idx="0"/>
    <cs:effectRef idx="0"/>
    <cs:fontRef idx="minor">
      <a:schemeClr val="tx1">
        <a:lumMod val="65000"/>
        <a:lumOff val="35000"/>
      </a:schemeClr>
    </cs:fontRef>
    <cs:defRPr sz="9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>
      <cs:styleClr val="auto"/>
    </cs:fillRef>
    <cs:effectRef idx="0"/>
    <cs:fontRef idx="minor">
      <a:schemeClr val="tx1"/>
    </cs:fontRef>
    <cs:spPr>
      <a:solidFill>
        <a:schemeClr val="phClr"/>
      </a:solidFill>
      <a:ln>
        <a:solidFill>
          <a:schemeClr val="phClr"/>
        </a:solidFill>
      </a:ln>
    </cs:spPr>
  </cs:dataPoint>
  <cs:dataPoint3D>
    <cs:lnRef idx="0"/>
    <cs:fillRef idx="0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lt1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ln w="9525">
        <a:solidFill>
          <a:schemeClr val="tx1">
            <a:lumMod val="15000"/>
            <a:lumOff val="85000"/>
          </a:schemeClr>
        </a:solidFill>
      </a:ln>
    </cs:spPr>
    <cs:defRPr sz="9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/>
  </cs:seriesAxis>
  <cs:seriesLine>
    <cs:lnRef idx="0"/>
    <cs:fillRef idx="0"/>
    <cs:effectRef idx="0"/>
    <cs:fontRef idx="minor">
      <a:schemeClr val="tx1"/>
    </cs:fontRef>
    <cs:spPr>
      <a:ln w="9525" cap="flat">
        <a:solidFill>
          <a:srgbClr val="D9D9D9"/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ash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/>
  </cs:valueAxis>
  <cs:wall>
    <cs:lnRef idx="0"/>
    <cs:fillRef idx="0"/>
    <cs:effectRef idx="0"/>
    <cs:fontRef idx="minor">
      <a:schemeClr val="tx1"/>
    </cs:fontRef>
  </cs:wall>
</cs:chartStyle>
</file>

<file path=xl/charts/style2.xml><?xml version="1.0" encoding="utf-8"?>
<cs:chartStyle xmlns:cs="http://schemas.microsoft.com/office/drawing/2012/chartStyle" xmlns:a="http://schemas.openxmlformats.org/drawingml/2006/main" id="29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1.xml"/><Relationship Id="rId1" Type="http://schemas.microsoft.com/office/2014/relationships/chartEx" Target="../charts/chartEx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457200</xdr:colOff>
      <xdr:row>1</xdr:row>
      <xdr:rowOff>187325</xdr:rowOff>
    </xdr:from>
    <xdr:to>
      <xdr:col>18</xdr:col>
      <xdr:colOff>215900</xdr:colOff>
      <xdr:row>18</xdr:row>
      <xdr:rowOff>38100</xdr:rowOff>
    </xdr:to>
    <mc:AlternateContent xmlns:mc="http://schemas.openxmlformats.org/markup-compatibility/2006">
      <mc:Choice xmlns:cx1="http://schemas.microsoft.com/office/drawing/2015/9/8/chartex" Requires="cx1">
        <xdr:graphicFrame macro="">
          <xdr:nvGraphicFramePr>
            <xdr:cNvPr id="2" name="Graphique 1">
              <a:extLst>
                <a:ext uri="{FF2B5EF4-FFF2-40B4-BE49-F238E27FC236}">
                  <a16:creationId xmlns:a16="http://schemas.microsoft.com/office/drawing/2014/main" id="{56A3A052-53AC-3343-8A45-00EF16F3679F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4/chartex">
              <cx:chart xmlns:cx="http://schemas.microsoft.com/office/drawing/2014/chartex" xmlns:r="http://schemas.openxmlformats.org/officeDocument/2006/relationships" r:id="rId1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8334375" y="387350"/>
              <a:ext cx="5626100" cy="32512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 graphique n’est pas disponible dans votre version d’Excel.
La modification de cette forme ou l’enregistrement de ce classeur dans un autre format de fichier endommagera le graphique de façon irréparable.</a:t>
              </a:r>
            </a:p>
          </xdr:txBody>
        </xdr:sp>
      </mc:Fallback>
    </mc:AlternateContent>
    <xdr:clientData/>
  </xdr:twoCellAnchor>
  <xdr:twoCellAnchor>
    <xdr:from>
      <xdr:col>6</xdr:col>
      <xdr:colOff>133350</xdr:colOff>
      <xdr:row>20</xdr:row>
      <xdr:rowOff>4761</xdr:rowOff>
    </xdr:from>
    <xdr:to>
      <xdr:col>13</xdr:col>
      <xdr:colOff>609600</xdr:colOff>
      <xdr:row>37</xdr:row>
      <xdr:rowOff>19049</xdr:rowOff>
    </xdr:to>
    <xdr:graphicFrame macro="">
      <xdr:nvGraphicFramePr>
        <xdr:cNvPr id="4" name="Chart 3">
          <a:extLst>
            <a:ext uri="{FF2B5EF4-FFF2-40B4-BE49-F238E27FC236}">
              <a16:creationId xmlns:a16="http://schemas.microsoft.com/office/drawing/2014/main" id="{97488C6F-61A6-46E9-B0A1-1FC33A9242BC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346BD13-D70F-AC48-A029-07DC3B526F60}">
  <sheetPr codeName="Sheet1"/>
  <dimension ref="B1:K53"/>
  <sheetViews>
    <sheetView showGridLines="0" tabSelected="1" workbookViewId="0">
      <selection activeCell="O23" sqref="O23"/>
    </sheetView>
  </sheetViews>
  <sheetFormatPr baseColWidth="10" defaultColWidth="11" defaultRowHeight="15.75" x14ac:dyDescent="0.25"/>
  <cols>
    <col min="1" max="1" width="1.625" customWidth="1"/>
    <col min="7" max="7" width="2.25" bestFit="1" customWidth="1"/>
    <col min="8" max="11" width="11.125" bestFit="1" customWidth="1"/>
  </cols>
  <sheetData>
    <row r="1" spans="2:11" x14ac:dyDescent="0.25">
      <c r="B1" s="6" t="s">
        <v>3</v>
      </c>
      <c r="H1" s="6" t="s">
        <v>4</v>
      </c>
    </row>
    <row r="3" spans="2:11" x14ac:dyDescent="0.25">
      <c r="B3">
        <v>0</v>
      </c>
      <c r="C3" s="1" t="s">
        <v>0</v>
      </c>
      <c r="D3" s="1" t="s">
        <v>1</v>
      </c>
      <c r="E3" t="s">
        <v>2</v>
      </c>
      <c r="G3" s="3"/>
      <c r="H3" s="3">
        <v>0</v>
      </c>
      <c r="I3" s="4" t="s">
        <v>0</v>
      </c>
      <c r="J3" s="4" t="s">
        <v>1</v>
      </c>
      <c r="K3" s="3" t="s">
        <v>2</v>
      </c>
    </row>
    <row r="4" spans="2:11" x14ac:dyDescent="0.25">
      <c r="B4">
        <v>78.569999999999993</v>
      </c>
      <c r="C4">
        <v>85.71</v>
      </c>
      <c r="D4">
        <v>92.86</v>
      </c>
      <c r="E4">
        <v>78.569999999999993</v>
      </c>
      <c r="G4" s="3">
        <v>0</v>
      </c>
      <c r="H4" s="5">
        <f>QUARTILE($B$4:$B$7,G4)</f>
        <v>21.43</v>
      </c>
      <c r="I4" s="5">
        <f>QUARTILE($C$4:$C$53,G4)</f>
        <v>0</v>
      </c>
      <c r="J4" s="5">
        <f>QUARTILE($D$4:$D$19,G4)</f>
        <v>28.57</v>
      </c>
      <c r="K4" s="5">
        <f>QUARTILE($E$4:$E$10,G4)</f>
        <v>28.57</v>
      </c>
    </row>
    <row r="5" spans="2:11" x14ac:dyDescent="0.25">
      <c r="B5">
        <v>21.43</v>
      </c>
      <c r="C5">
        <v>85.71</v>
      </c>
      <c r="D5">
        <v>78.569999999999993</v>
      </c>
      <c r="E5">
        <v>92.86</v>
      </c>
      <c r="G5" s="3">
        <v>1</v>
      </c>
      <c r="H5" s="5">
        <f t="shared" ref="H5:H8" si="0">QUARTILE($B$4:$B$7,G5)</f>
        <v>37.502499999999998</v>
      </c>
      <c r="I5" s="5">
        <f t="shared" ref="I5:I8" si="1">QUARTILE($C$4:$C$53,G5)</f>
        <v>64.290000000000006</v>
      </c>
      <c r="J5" s="5">
        <f t="shared" ref="J5:J8" si="2">QUARTILE($D$4:$D$19,G5)</f>
        <v>71.430000000000007</v>
      </c>
      <c r="K5" s="5">
        <f t="shared" ref="K5:K8" si="3">QUARTILE($E$4:$E$10,G5)</f>
        <v>64.284999999999997</v>
      </c>
    </row>
    <row r="6" spans="2:11" x14ac:dyDescent="0.25">
      <c r="B6">
        <v>57.14</v>
      </c>
      <c r="C6">
        <v>50</v>
      </c>
      <c r="D6">
        <v>100</v>
      </c>
      <c r="E6">
        <v>92.86</v>
      </c>
      <c r="G6" s="3">
        <v>2</v>
      </c>
      <c r="H6" s="5">
        <f t="shared" si="0"/>
        <v>50</v>
      </c>
      <c r="I6" s="5">
        <f t="shared" si="1"/>
        <v>78.569999999999993</v>
      </c>
      <c r="J6" s="5">
        <f t="shared" si="2"/>
        <v>85.71</v>
      </c>
      <c r="K6" s="5">
        <f t="shared" si="3"/>
        <v>85.71</v>
      </c>
    </row>
    <row r="7" spans="2:11" x14ac:dyDescent="0.25">
      <c r="B7">
        <v>42.86</v>
      </c>
      <c r="C7">
        <v>57.14</v>
      </c>
      <c r="D7">
        <v>85.71</v>
      </c>
      <c r="E7">
        <v>100</v>
      </c>
      <c r="G7" s="3">
        <v>3</v>
      </c>
      <c r="H7" s="5">
        <f t="shared" si="0"/>
        <v>62.497500000000002</v>
      </c>
      <c r="I7" s="5">
        <f t="shared" si="1"/>
        <v>85.71</v>
      </c>
      <c r="J7" s="5">
        <f t="shared" si="2"/>
        <v>92.86</v>
      </c>
      <c r="K7" s="5">
        <f t="shared" si="3"/>
        <v>92.86</v>
      </c>
    </row>
    <row r="8" spans="2:11" x14ac:dyDescent="0.25">
      <c r="C8">
        <v>78.569999999999993</v>
      </c>
      <c r="D8">
        <v>85.71</v>
      </c>
      <c r="E8">
        <v>85.71</v>
      </c>
      <c r="G8" s="3">
        <v>4</v>
      </c>
      <c r="H8" s="5">
        <f t="shared" si="0"/>
        <v>78.569999999999993</v>
      </c>
      <c r="I8" s="5">
        <f t="shared" si="1"/>
        <v>100</v>
      </c>
      <c r="J8" s="5">
        <f t="shared" si="2"/>
        <v>100</v>
      </c>
      <c r="K8" s="5">
        <f t="shared" si="3"/>
        <v>100</v>
      </c>
    </row>
    <row r="9" spans="2:11" x14ac:dyDescent="0.25">
      <c r="C9">
        <v>85.71</v>
      </c>
      <c r="D9">
        <v>92.86</v>
      </c>
      <c r="E9">
        <v>28.57</v>
      </c>
      <c r="H9" s="2"/>
      <c r="I9" s="2"/>
      <c r="J9" s="2"/>
      <c r="K9" s="2"/>
    </row>
    <row r="10" spans="2:11" x14ac:dyDescent="0.25">
      <c r="C10">
        <v>71.430000000000007</v>
      </c>
      <c r="D10">
        <v>92.86</v>
      </c>
      <c r="E10">
        <v>50</v>
      </c>
      <c r="G10" s="3" t="s">
        <v>5</v>
      </c>
      <c r="H10" s="5">
        <f>AVERAGE($B$4:$B$7,G10)</f>
        <v>50</v>
      </c>
      <c r="I10" s="5">
        <f>AVERAGE($C$4:$C$53,H10)</f>
        <v>72.688627450980391</v>
      </c>
      <c r="J10" s="5">
        <f>AVERAGE($D$4:$D$19,I10)</f>
        <v>78.225213379469437</v>
      </c>
      <c r="K10" s="5">
        <f>AVERAGE($E$4:$E$10,J10)</f>
        <v>75.849401672433672</v>
      </c>
    </row>
    <row r="11" spans="2:11" x14ac:dyDescent="0.25">
      <c r="C11">
        <v>0</v>
      </c>
      <c r="D11">
        <v>78.569999999999993</v>
      </c>
    </row>
    <row r="12" spans="2:11" x14ac:dyDescent="0.25">
      <c r="C12">
        <v>92.86</v>
      </c>
      <c r="D12">
        <v>57.14</v>
      </c>
    </row>
    <row r="13" spans="2:11" x14ac:dyDescent="0.25">
      <c r="C13">
        <v>92.86</v>
      </c>
      <c r="D13">
        <v>85.71</v>
      </c>
      <c r="H13" s="3">
        <f>H3</f>
        <v>0</v>
      </c>
      <c r="I13" s="3" t="str">
        <f t="shared" ref="I13:K13" si="4">I3</f>
        <v>1-2</v>
      </c>
      <c r="J13" s="3" t="str">
        <f t="shared" si="4"/>
        <v>3-4</v>
      </c>
      <c r="K13" s="3" t="str">
        <f t="shared" si="4"/>
        <v>≥ 5</v>
      </c>
    </row>
    <row r="14" spans="2:11" x14ac:dyDescent="0.25">
      <c r="C14">
        <v>71.430000000000007</v>
      </c>
      <c r="D14">
        <v>28.57</v>
      </c>
      <c r="H14" s="5">
        <f>H5</f>
        <v>37.502499999999998</v>
      </c>
      <c r="I14" s="5">
        <f t="shared" ref="I14:K14" si="5">I5</f>
        <v>64.290000000000006</v>
      </c>
      <c r="J14" s="5">
        <f t="shared" si="5"/>
        <v>71.430000000000007</v>
      </c>
      <c r="K14" s="5">
        <f t="shared" si="5"/>
        <v>64.284999999999997</v>
      </c>
    </row>
    <row r="15" spans="2:11" x14ac:dyDescent="0.25">
      <c r="C15">
        <v>92.86</v>
      </c>
      <c r="D15">
        <v>71.430000000000007</v>
      </c>
      <c r="H15" s="5">
        <f>H6-H5</f>
        <v>12.497500000000002</v>
      </c>
      <c r="I15" s="5">
        <f t="shared" ref="I15:K15" si="6">I6-I5</f>
        <v>14.279999999999987</v>
      </c>
      <c r="J15" s="5">
        <f t="shared" si="6"/>
        <v>14.279999999999987</v>
      </c>
      <c r="K15" s="5">
        <f t="shared" si="6"/>
        <v>21.424999999999997</v>
      </c>
    </row>
    <row r="16" spans="2:11" x14ac:dyDescent="0.25">
      <c r="C16">
        <v>85.71</v>
      </c>
      <c r="D16">
        <v>92.86</v>
      </c>
      <c r="H16" s="5">
        <f>H7-H6</f>
        <v>12.497500000000002</v>
      </c>
      <c r="I16" s="5">
        <f t="shared" ref="I16:K16" si="7">I7-I6</f>
        <v>7.1400000000000006</v>
      </c>
      <c r="J16" s="5">
        <f t="shared" si="7"/>
        <v>7.1500000000000057</v>
      </c>
      <c r="K16" s="5">
        <f t="shared" si="7"/>
        <v>7.1500000000000057</v>
      </c>
    </row>
    <row r="17" spans="3:11" x14ac:dyDescent="0.25">
      <c r="C17">
        <v>85.71</v>
      </c>
      <c r="D17">
        <v>50</v>
      </c>
      <c r="H17" s="5">
        <f>H5-H4</f>
        <v>16.072499999999998</v>
      </c>
      <c r="I17" s="5">
        <f t="shared" ref="I17:K17" si="8">I5-I4</f>
        <v>64.290000000000006</v>
      </c>
      <c r="J17" s="5">
        <f t="shared" si="8"/>
        <v>42.860000000000007</v>
      </c>
      <c r="K17" s="5">
        <f t="shared" si="8"/>
        <v>35.714999999999996</v>
      </c>
    </row>
    <row r="18" spans="3:11" x14ac:dyDescent="0.25">
      <c r="C18">
        <v>78.569999999999993</v>
      </c>
      <c r="D18">
        <v>71.430000000000007</v>
      </c>
      <c r="H18" s="5">
        <f>H8-H7</f>
        <v>16.072499999999991</v>
      </c>
      <c r="I18" s="5">
        <f t="shared" ref="I18:K18" si="9">I8-I7</f>
        <v>14.290000000000006</v>
      </c>
      <c r="J18" s="5">
        <f t="shared" si="9"/>
        <v>7.1400000000000006</v>
      </c>
      <c r="K18" s="5">
        <f t="shared" si="9"/>
        <v>7.1400000000000006</v>
      </c>
    </row>
    <row r="19" spans="3:11" x14ac:dyDescent="0.25">
      <c r="C19">
        <v>71.430000000000007</v>
      </c>
      <c r="D19">
        <v>92.86</v>
      </c>
    </row>
    <row r="20" spans="3:11" x14ac:dyDescent="0.25">
      <c r="C20">
        <v>85.71</v>
      </c>
    </row>
    <row r="21" spans="3:11" x14ac:dyDescent="0.25">
      <c r="C21">
        <v>100</v>
      </c>
    </row>
    <row r="22" spans="3:11" x14ac:dyDescent="0.25">
      <c r="C22">
        <v>92.86</v>
      </c>
    </row>
    <row r="23" spans="3:11" x14ac:dyDescent="0.25">
      <c r="C23">
        <v>100</v>
      </c>
    </row>
    <row r="24" spans="3:11" x14ac:dyDescent="0.25">
      <c r="C24">
        <v>100</v>
      </c>
    </row>
    <row r="25" spans="3:11" x14ac:dyDescent="0.25">
      <c r="C25">
        <v>85.71</v>
      </c>
    </row>
    <row r="26" spans="3:11" x14ac:dyDescent="0.25">
      <c r="C26">
        <v>85.71</v>
      </c>
    </row>
    <row r="27" spans="3:11" x14ac:dyDescent="0.25">
      <c r="C27">
        <v>85.71</v>
      </c>
      <c r="J27" s="1"/>
      <c r="K27" s="1"/>
    </row>
    <row r="28" spans="3:11" x14ac:dyDescent="0.25">
      <c r="C28">
        <v>71.430000000000007</v>
      </c>
    </row>
    <row r="29" spans="3:11" x14ac:dyDescent="0.25">
      <c r="C29">
        <v>78.569999999999993</v>
      </c>
    </row>
    <row r="30" spans="3:11" x14ac:dyDescent="0.25">
      <c r="C30">
        <v>57.14</v>
      </c>
    </row>
    <row r="31" spans="3:11" x14ac:dyDescent="0.25">
      <c r="C31">
        <v>64.290000000000006</v>
      </c>
    </row>
    <row r="32" spans="3:11" x14ac:dyDescent="0.25">
      <c r="C32">
        <v>71.430000000000007</v>
      </c>
    </row>
    <row r="33" spans="3:3" x14ac:dyDescent="0.25">
      <c r="C33">
        <v>78.569999999999993</v>
      </c>
    </row>
    <row r="34" spans="3:3" x14ac:dyDescent="0.25">
      <c r="C34">
        <v>57.14</v>
      </c>
    </row>
    <row r="35" spans="3:3" x14ac:dyDescent="0.25">
      <c r="C35">
        <v>28.57</v>
      </c>
    </row>
    <row r="36" spans="3:3" x14ac:dyDescent="0.25">
      <c r="C36">
        <v>71.430000000000007</v>
      </c>
    </row>
    <row r="37" spans="3:3" x14ac:dyDescent="0.25">
      <c r="C37">
        <v>71.430000000000007</v>
      </c>
    </row>
    <row r="38" spans="3:3" x14ac:dyDescent="0.25">
      <c r="C38">
        <v>64.290000000000006</v>
      </c>
    </row>
    <row r="39" spans="3:3" x14ac:dyDescent="0.25">
      <c r="C39">
        <v>85.71</v>
      </c>
    </row>
    <row r="40" spans="3:3" x14ac:dyDescent="0.25">
      <c r="C40">
        <v>50</v>
      </c>
    </row>
    <row r="41" spans="3:3" x14ac:dyDescent="0.25">
      <c r="C41">
        <v>92.86</v>
      </c>
    </row>
    <row r="42" spans="3:3" x14ac:dyDescent="0.25">
      <c r="C42">
        <v>57.14</v>
      </c>
    </row>
    <row r="43" spans="3:3" x14ac:dyDescent="0.25">
      <c r="C43">
        <v>71.430000000000007</v>
      </c>
    </row>
    <row r="44" spans="3:3" x14ac:dyDescent="0.25">
      <c r="C44">
        <v>92.86</v>
      </c>
    </row>
    <row r="45" spans="3:3" x14ac:dyDescent="0.25">
      <c r="C45">
        <v>92.86</v>
      </c>
    </row>
    <row r="46" spans="3:3" x14ac:dyDescent="0.25">
      <c r="C46">
        <v>50</v>
      </c>
    </row>
    <row r="47" spans="3:3" x14ac:dyDescent="0.25">
      <c r="C47">
        <v>100</v>
      </c>
    </row>
    <row r="48" spans="3:3" x14ac:dyDescent="0.25">
      <c r="C48">
        <v>28.57</v>
      </c>
    </row>
    <row r="49" spans="3:3" x14ac:dyDescent="0.25">
      <c r="C49">
        <v>71.430000000000007</v>
      </c>
    </row>
    <row r="50" spans="3:3" x14ac:dyDescent="0.25">
      <c r="C50">
        <v>21.43</v>
      </c>
    </row>
    <row r="51" spans="3:3" x14ac:dyDescent="0.25">
      <c r="C51">
        <v>42.86</v>
      </c>
    </row>
    <row r="52" spans="3:3" x14ac:dyDescent="0.25">
      <c r="C52">
        <v>85.71</v>
      </c>
    </row>
    <row r="53" spans="3:3" x14ac:dyDescent="0.25">
      <c r="C53">
        <v>78.569999999999993</v>
      </c>
    </row>
  </sheetData>
  <pageMargins left="0.7" right="0.7" top="0.75" bottom="0.75" header="0.3" footer="0.3"/>
  <pageSetup paperSize="9" orientation="portrait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Microsoft Office</dc:creator>
  <cp:lastModifiedBy>Jean-Eric</cp:lastModifiedBy>
  <dcterms:created xsi:type="dcterms:W3CDTF">2020-07-27T19:57:52Z</dcterms:created>
  <dcterms:modified xsi:type="dcterms:W3CDTF">2020-07-28T08:14:23Z</dcterms:modified>
</cp:coreProperties>
</file>