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03A131A-C8BD-478C-95E9-4FBDE4DA36EB}" xr6:coauthVersionLast="45" xr6:coauthVersionMax="45" xr10:uidLastSave="{00000000-0000-0000-0000-000000000000}"/>
  <bookViews>
    <workbookView xWindow="-120" yWindow="-120" windowWidth="24240" windowHeight="13740" tabRatio="771" activeTab="2" xr2:uid="{00000000-000D-0000-FFFF-FFFF00000000}"/>
  </bookViews>
  <sheets>
    <sheet name="Commande" sheetId="36" r:id="rId1"/>
    <sheet name="Prix 2020" sheetId="34" r:id="rId2"/>
    <sheet name="Articles" sheetId="35" r:id="rId3"/>
  </sheets>
  <definedNames>
    <definedName name="d.produits">Produits[Produits]</definedName>
    <definedName name="d.typescartons">TypesCartons[Types de Cartons]</definedName>
  </definedNames>
  <calcPr calcId="19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36" l="1"/>
  <c r="G6" i="36"/>
  <c r="G7" i="36"/>
  <c r="G8" i="36"/>
  <c r="F5" i="36"/>
  <c r="E5" i="36" s="1"/>
  <c r="F6" i="36"/>
  <c r="E6" i="36" s="1"/>
  <c r="F7" i="36"/>
  <c r="E7" i="36" s="1"/>
  <c r="F8" i="36"/>
  <c r="E8" i="36" s="1"/>
</calcChain>
</file>

<file path=xl/sharedStrings.xml><?xml version="1.0" encoding="utf-8"?>
<sst xmlns="http://schemas.openxmlformats.org/spreadsheetml/2006/main" count="53" uniqueCount="31">
  <si>
    <t>Produit</t>
  </si>
  <si>
    <t>Carton</t>
  </si>
  <si>
    <t>Produits</t>
  </si>
  <si>
    <t>Poids gr</t>
  </si>
  <si>
    <t>Quantité pc</t>
  </si>
  <si>
    <t>Sucre Morceau 1000pc  - 2 x 2,5gr</t>
  </si>
  <si>
    <t>Sucre Morceau 1000pc  - 2 x 2gr</t>
  </si>
  <si>
    <t>Sucre Stick 1000pc  -  5gr</t>
  </si>
  <si>
    <t>Sucre Stick 1000pc  - 4gr</t>
  </si>
  <si>
    <t>Nom de la personnalisation</t>
  </si>
  <si>
    <t>Types de Cartons</t>
  </si>
  <si>
    <t>Private Label Morceau ( Gris )</t>
  </si>
  <si>
    <t>Private Label Stick ( Blanc )</t>
  </si>
  <si>
    <t>Nombre de palettes</t>
  </si>
  <si>
    <t>Prix / Cartons</t>
  </si>
  <si>
    <t>Nombre de cartons</t>
  </si>
  <si>
    <t>Carton à utiliser</t>
  </si>
  <si>
    <t>Prix par</t>
  </si>
  <si>
    <t>Test1 Morceau</t>
  </si>
  <si>
    <t>Test2 Morceau</t>
  </si>
  <si>
    <t>Test3 Morceau</t>
  </si>
  <si>
    <t>Test4 Stick</t>
  </si>
  <si>
    <t>Test5 Morceau</t>
  </si>
  <si>
    <t>MarqueA Morceau ( Brun/Beige )</t>
  </si>
  <si>
    <t>Commande</t>
  </si>
  <si>
    <t>Kg Net/boîte</t>
  </si>
  <si>
    <t>Colis / Palette</t>
  </si>
  <si>
    <t>1</t>
  </si>
  <si>
    <t>5</t>
  </si>
  <si>
    <t>10</t>
  </si>
  <si>
    <t>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</si>
</sst>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2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</borders>
  <cellStyleXfs count="9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3" fillId="2" borderId="1" xfId="0" applyFont="1" applyFill="1" applyBorder="1" applyAlignment="1">
      <alignment horizontal="centerContinuous"/>
    </xf>
    <xf numFmtId="0" fontId="0" fillId="0" borderId="0" xfId="0"/>
    <xf numFmtId="0" fontId="0" fillId="0" borderId="0" xfId="0" applyAlignment="1">
      <alignment vertical="top" wrapText="1"/>
    </xf>
    <xf numFmtId="2" fontId="0" fillId="0" borderId="0" xfId="0" applyNumberFormat="1"/>
  </cellXfs>
  <cellStyles count="9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Normal" xfId="0" builtinId="0"/>
  </cellStyles>
  <dxfs count="4">
    <dxf>
      <numFmt numFmtId="2" formatCode="0.00"/>
    </dxf>
    <dxf>
      <numFmt numFmtId="0" formatCode="General"/>
    </dxf>
    <dxf>
      <alignment horizontal="general" vertical="top" textRotation="0" wrapText="1" indent="0" justifyLastLine="0" shrinkToFit="0" readingOrder="0"/>
    </dxf>
    <dxf>
      <numFmt numFmtId="0" formatCode="General"/>
    </dxf>
  </dxfs>
  <tableStyles count="0" defaultTableStyle="TableStyleMedium9" defaultPivotStyle="PivotStyleMedium4"/>
  <colors>
    <mruColors>
      <color rgb="FFBEC0B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1266825</xdr:colOff>
      <xdr:row>8</xdr:row>
      <xdr:rowOff>19050</xdr:rowOff>
    </xdr:from>
    <xdr:to>
      <xdr:col>7</xdr:col>
      <xdr:colOff>475612</xdr:colOff>
      <xdr:row>24</xdr:row>
      <xdr:rowOff>104364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43C6943C-16E2-4B87-AB33-B554E6473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29275" y="1619250"/>
          <a:ext cx="5104762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A6CC958-1534-4671-AAFD-1B12EF7B65C9}" name="Commandes" displayName="Commandes" ref="B4:G8" totalsRowShown="0" headerRowDxfId="2">
  <autoFilter ref="B4:G8" xr:uid="{BF97E60A-A724-4E0C-880C-B294ACBD2E1B}"/>
  <tableColumns count="6">
    <tableColumn id="1" xr3:uid="{0EA29A3C-2DD9-42D9-B1E7-C71CA87B28FF}" name="Nom de la personnalisation"/>
    <tableColumn id="2" xr3:uid="{869F2F53-6CC4-4F8E-85E1-517FDEEC9ADB}" name="Nombre de palettes"/>
    <tableColumn id="3" xr3:uid="{AA8B19DD-742A-4336-9F9A-77178BF13CFA}" name="Nombre de cartons"/>
    <tableColumn id="4" xr3:uid="{DECD1A66-50C3-44B5-8C81-DC4F2574A9DC}" name="Prix / Cartons" dataDxfId="0">
      <calculatedColumnFormula>INDEX(Prix2020[],MATCH(Commandes[[#This Row],[Produit]],Prix2020[Produit],0),MATCH(TEXT(Commandes[[#This Row],[Nombre de palettes]],"@"),Prix2020[#Headers],0))</calculatedColumnFormula>
    </tableColumn>
    <tableColumn id="5" xr3:uid="{A15F1993-EB73-4385-952C-A18EEEA00960}" name="Produit" dataDxfId="1">
      <calculatedColumnFormula>IFERROR(INDEX(Personnalisation[Produits],MATCH(Commandes[[#This Row],[Nom de la personnalisation]],Personnalisation[Nom de la personnalisation],0)),"")</calculatedColumnFormula>
    </tableColumn>
    <tableColumn id="6" xr3:uid="{15EE87FB-79D6-4A93-9D39-039E8DDC404F}" name="Carton à utiliser" dataDxfId="3">
      <calculatedColumnFormula>IFERROR(INDEX(Personnalisation[Carton],MATCH(Commandes[[#This Row],[Nom de la personnalisation]],Personnalisation[Nom de la personnalisation],0)),"")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487857-6DDD-4668-80D9-0070C0E8497B}" name="Prix2020" displayName="Prix2020" ref="A3:I7" totalsRowShown="0">
  <autoFilter ref="A3:I7" xr:uid="{BBB37AE5-98F2-455A-BCC3-B72953ECBF8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DA92FB0C-D1B2-483B-88C9-4608F440A8D8}" name="Produit"/>
    <tableColumn id="2" xr3:uid="{3919B9D8-F41E-461D-875C-AA21F11A47B6}" name="Poids gr"/>
    <tableColumn id="3" xr3:uid="{A5646E76-214B-4FAF-8298-B2B08419AC6A}" name="Quantité pc"/>
    <tableColumn id="4" xr3:uid="{0AE529F9-E78E-414A-A814-41AB0D731F3E}" name="Kg Net/boîte"/>
    <tableColumn id="5" xr3:uid="{09F5D948-43BB-4B7F-AAA1-B94D07A99464}" name="Colis / Palette"/>
    <tableColumn id="6" xr3:uid="{3A05A483-08CA-4F86-80A2-FCF2E6B5410D}" name="1"/>
    <tableColumn id="7" xr3:uid="{591A05E1-B089-46A9-B09C-843320CF775F}" name="5"/>
    <tableColumn id="8" xr3:uid="{DB899A72-50EE-4465-BFBF-DB884AD74932}" name="10"/>
    <tableColumn id="9" xr3:uid="{F4F7B410-28BC-48A7-9530-637E4764FC5A}" name="3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822E66-1356-4B17-9E79-9A56DDE3B25B}" name="Personnalisation" displayName="Personnalisation" ref="B1:D6" totalsRowShown="0">
  <autoFilter ref="B1:D6" xr:uid="{6E6E630A-3570-4DE5-A2EE-77DB48DFD506}"/>
  <tableColumns count="3">
    <tableColumn id="1" xr3:uid="{F4C4C862-7C2D-4B44-BF7D-273A94AB4829}" name="Nom de la personnalisation"/>
    <tableColumn id="2" xr3:uid="{65D2CD04-676D-4B5D-B6A2-6687117E651F}" name="Produits"/>
    <tableColumn id="3" xr3:uid="{045B772F-5946-4374-8772-8BF824F601D1}" name="Carton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2B4459-186F-4EDA-B031-0DA752A3C7CC}" name="TypesCartons" displayName="TypesCartons" ref="G1:G4" totalsRowShown="0">
  <autoFilter ref="G1:G4" xr:uid="{FEA73F01-324F-4F0C-A532-34F23ADA8D67}"/>
  <tableColumns count="1">
    <tableColumn id="1" xr3:uid="{42D80675-5FC8-4DA5-A3F1-1CB3CCCB5D13}" name="Types de Cartons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1E693E-8321-4CB0-9B0C-BFC3FB1A19B1}" name="Produits" displayName="Produits" ref="I1:I6" totalsRowShown="0">
  <autoFilter ref="I1:I6" xr:uid="{F67879AE-E84F-4008-AAD3-774415217B1E}"/>
  <tableColumns count="1">
    <tableColumn id="1" xr3:uid="{D1F13C0A-021E-4CBC-B5A0-33E6507D5B51}" name="Produi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DFE4F-AB21-4C53-9548-6F8BCFEFB260}">
  <sheetPr codeName="Sheet1"/>
  <dimension ref="B2:G8"/>
  <sheetViews>
    <sheetView showGridLines="0" workbookViewId="0">
      <selection activeCell="E5" sqref="E5"/>
    </sheetView>
  </sheetViews>
  <sheetFormatPr defaultColWidth="10.875" defaultRowHeight="15.75" x14ac:dyDescent="0.25"/>
  <cols>
    <col min="1" max="1" width="1.625" customWidth="1"/>
    <col min="2" max="2" width="26.75" bestFit="1" customWidth="1"/>
    <col min="3" max="3" width="12.5" bestFit="1" customWidth="1"/>
    <col min="4" max="4" width="14.375" customWidth="1"/>
    <col min="5" max="5" width="14.5" bestFit="1" customWidth="1"/>
    <col min="6" max="6" width="28.875" bestFit="1" customWidth="1"/>
    <col min="7" max="7" width="28.25" bestFit="1" customWidth="1"/>
  </cols>
  <sheetData>
    <row r="2" spans="2:7" x14ac:dyDescent="0.25">
      <c r="B2" t="s">
        <v>24</v>
      </c>
      <c r="C2" s="2"/>
      <c r="D2" s="2"/>
      <c r="E2" s="2"/>
      <c r="F2" s="2"/>
    </row>
    <row r="4" spans="2:7" ht="31.5" x14ac:dyDescent="0.25">
      <c r="B4" s="3" t="s">
        <v>9</v>
      </c>
      <c r="C4" s="3" t="s">
        <v>13</v>
      </c>
      <c r="D4" s="3" t="s">
        <v>15</v>
      </c>
      <c r="E4" s="3" t="s">
        <v>14</v>
      </c>
      <c r="F4" s="3" t="s">
        <v>0</v>
      </c>
      <c r="G4" s="3" t="s">
        <v>16</v>
      </c>
    </row>
    <row r="5" spans="2:7" x14ac:dyDescent="0.25">
      <c r="B5" t="s">
        <v>18</v>
      </c>
      <c r="C5">
        <v>5</v>
      </c>
      <c r="E5" s="4">
        <f>INDEX(Prix2020[],MATCH(Commandes[[#This Row],[Produit]],Prix2020[Produit],0),MATCH(TEXT(Commandes[[#This Row],[Nombre de palettes]],"@"),Prix2020[#Headers],0))</f>
        <v>3</v>
      </c>
      <c r="F5" t="str">
        <f>IFERROR(INDEX(Personnalisation[Produits],MATCH(Commandes[[#This Row],[Nom de la personnalisation]],Personnalisation[Nom de la personnalisation],0)),"")</f>
        <v>Sucre Morceau 1000pc  - 2 x 2,5gr</v>
      </c>
      <c r="G5" t="str">
        <f>IFERROR(INDEX(Personnalisation[Carton],MATCH(Commandes[[#This Row],[Nom de la personnalisation]],Personnalisation[Nom de la personnalisation],0)),"")</f>
        <v>Private Label Morceau ( Gris )</v>
      </c>
    </row>
    <row r="6" spans="2:7" x14ac:dyDescent="0.25">
      <c r="B6" t="s">
        <v>19</v>
      </c>
      <c r="C6">
        <v>1</v>
      </c>
      <c r="E6" s="4">
        <f>INDEX(Prix2020[],MATCH(Commandes[[#This Row],[Produit]],Prix2020[Produit],0),MATCH(TEXT(Commandes[[#This Row],[Nombre de palettes]],"@"),Prix2020[#Headers],0))</f>
        <v>4</v>
      </c>
      <c r="F6" t="str">
        <f>IFERROR(INDEX(Personnalisation[Produits],MATCH(Commandes[[#This Row],[Nom de la personnalisation]],Personnalisation[Nom de la personnalisation],0)),"")</f>
        <v>Sucre Morceau 1000pc  - 2 x 2,5gr</v>
      </c>
      <c r="G6" t="str">
        <f>IFERROR(INDEX(Personnalisation[Carton],MATCH(Commandes[[#This Row],[Nom de la personnalisation]],Personnalisation[Nom de la personnalisation],0)),"")</f>
        <v>Private Label Morceau ( Gris )</v>
      </c>
    </row>
    <row r="7" spans="2:7" x14ac:dyDescent="0.25">
      <c r="B7" t="s">
        <v>20</v>
      </c>
      <c r="C7">
        <v>10</v>
      </c>
      <c r="E7" s="4">
        <f>INDEX(Prix2020[],MATCH(Commandes[[#This Row],[Produit]],Prix2020[Produit],0),MATCH(TEXT(Commandes[[#This Row],[Nombre de palettes]],"@"),Prix2020[#Headers],0))</f>
        <v>2</v>
      </c>
      <c r="F7" t="str">
        <f>IFERROR(INDEX(Personnalisation[Produits],MATCH(Commandes[[#This Row],[Nom de la personnalisation]],Personnalisation[Nom de la personnalisation],0)),"")</f>
        <v>Sucre Morceau 1000pc  - 2 x 2,5gr</v>
      </c>
      <c r="G7" t="str">
        <f>IFERROR(INDEX(Personnalisation[Carton],MATCH(Commandes[[#This Row],[Nom de la personnalisation]],Personnalisation[Nom de la personnalisation],0)),"")</f>
        <v>MarqueA Morceau ( Brun/Beige )</v>
      </c>
    </row>
    <row r="8" spans="2:7" x14ac:dyDescent="0.25">
      <c r="B8" t="s">
        <v>21</v>
      </c>
      <c r="C8">
        <v>33</v>
      </c>
      <c r="E8" s="4">
        <f>INDEX(Prix2020[],MATCH(Commandes[[#This Row],[Produit]],Prix2020[Produit],0),MATCH(TEXT(Commandes[[#This Row],[Nombre de palettes]],"@"),Prix2020[#Headers],0))</f>
        <v>1.2</v>
      </c>
      <c r="F8" t="str">
        <f>IFERROR(INDEX(Personnalisation[Produits],MATCH(Commandes[[#This Row],[Nom de la personnalisation]],Personnalisation[Nom de la personnalisation],0)),"")</f>
        <v>Sucre Stick 1000pc  -  5gr</v>
      </c>
      <c r="G8" t="str">
        <f>IFERROR(INDEX(Personnalisation[Carton],MATCH(Commandes[[#This Row],[Nom de la personnalisation]],Personnalisation[Nom de la personnalisation],0)),"")</f>
        <v>Private Label Stick ( Blanc )</v>
      </c>
    </row>
  </sheetData>
  <mergeCells count="1">
    <mergeCell ref="C2:F2"/>
  </mergeCells>
  <pageMargins left="0.7" right="0.7" top="0.75" bottom="0.75" header="0.3" footer="0.3"/>
  <pageSetup paperSize="8" orientation="portrait" horizontalDpi="4294967292" verticalDpi="4294967292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633434-961E-4D96-B823-4E8A022DDF4F}">
          <x14:formula1>
            <xm:f>Articles!$B:$B</xm:f>
          </x14:formula1>
          <xm:sqref>B5:B8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FBD00-CEB4-4CA3-9620-EDCC4DC32369}">
  <sheetPr codeName="Sheet2"/>
  <dimension ref="A2:I7"/>
  <sheetViews>
    <sheetView showGridLines="0" zoomScaleNormal="100" workbookViewId="0">
      <selection activeCell="G4" sqref="G4"/>
    </sheetView>
  </sheetViews>
  <sheetFormatPr defaultColWidth="11" defaultRowHeight="15.75" x14ac:dyDescent="0.25"/>
  <cols>
    <col min="1" max="1" width="28.875" bestFit="1" customWidth="1"/>
    <col min="2" max="2" width="7.75" bestFit="1" customWidth="1"/>
    <col min="3" max="3" width="11" bestFit="1" customWidth="1"/>
    <col min="4" max="4" width="13" customWidth="1"/>
    <col min="5" max="5" width="14.25" customWidth="1"/>
  </cols>
  <sheetData>
    <row r="2" spans="1:9" x14ac:dyDescent="0.25">
      <c r="F2" s="1" t="s">
        <v>17</v>
      </c>
      <c r="G2" s="1"/>
      <c r="H2" s="1"/>
      <c r="I2" s="1"/>
    </row>
    <row r="3" spans="1:9" x14ac:dyDescent="0.25">
      <c r="A3" t="s">
        <v>0</v>
      </c>
      <c r="B3" t="s">
        <v>3</v>
      </c>
      <c r="C3" t="s">
        <v>4</v>
      </c>
      <c r="D3" t="s">
        <v>25</v>
      </c>
      <c r="E3" t="s">
        <v>26</v>
      </c>
      <c r="F3" t="s">
        <v>27</v>
      </c>
      <c r="G3" t="s">
        <v>28</v>
      </c>
      <c r="H3" t="s">
        <v>29</v>
      </c>
      <c r="I3" t="s">
        <v>30</v>
      </c>
    </row>
    <row r="4" spans="1:9" x14ac:dyDescent="0.25">
      <c r="A4" t="s">
        <v>5</v>
      </c>
      <c r="B4">
        <v>5</v>
      </c>
      <c r="C4">
        <v>1000</v>
      </c>
      <c r="D4">
        <v>5</v>
      </c>
      <c r="E4">
        <v>112</v>
      </c>
      <c r="F4">
        <v>4</v>
      </c>
      <c r="G4">
        <v>3</v>
      </c>
      <c r="H4">
        <v>2</v>
      </c>
      <c r="I4">
        <v>1</v>
      </c>
    </row>
    <row r="5" spans="1:9" x14ac:dyDescent="0.25">
      <c r="A5" t="s">
        <v>6</v>
      </c>
      <c r="B5">
        <v>4</v>
      </c>
      <c r="C5">
        <v>1000</v>
      </c>
      <c r="D5">
        <v>4</v>
      </c>
      <c r="E5">
        <v>112</v>
      </c>
      <c r="F5">
        <v>4.0999999999999996</v>
      </c>
      <c r="G5">
        <v>3.1</v>
      </c>
      <c r="H5">
        <v>2.1</v>
      </c>
      <c r="I5">
        <v>1.1000000000000001</v>
      </c>
    </row>
    <row r="6" spans="1:9" x14ac:dyDescent="0.25">
      <c r="A6" t="s">
        <v>7</v>
      </c>
      <c r="B6">
        <v>5</v>
      </c>
      <c r="C6">
        <v>1000</v>
      </c>
      <c r="D6">
        <v>5</v>
      </c>
      <c r="E6">
        <v>112</v>
      </c>
      <c r="F6">
        <v>4.2</v>
      </c>
      <c r="G6">
        <v>3.2</v>
      </c>
      <c r="H6">
        <v>2.2000000000000002</v>
      </c>
      <c r="I6">
        <v>1.2</v>
      </c>
    </row>
    <row r="7" spans="1:9" x14ac:dyDescent="0.25">
      <c r="A7" t="s">
        <v>8</v>
      </c>
      <c r="B7">
        <v>4</v>
      </c>
      <c r="C7">
        <v>1000</v>
      </c>
      <c r="D7">
        <v>4</v>
      </c>
      <c r="E7">
        <v>112</v>
      </c>
      <c r="F7">
        <v>4.3</v>
      </c>
      <c r="G7">
        <v>3.3</v>
      </c>
      <c r="H7">
        <v>2.2999999999999998</v>
      </c>
      <c r="I7">
        <v>1.3</v>
      </c>
    </row>
  </sheetData>
  <dataValidations count="1">
    <dataValidation type="list" allowBlank="1" showInputMessage="1" showErrorMessage="1" sqref="A4:A7" xr:uid="{998A9AB9-7B3D-447A-893C-73E2EBA61744}">
      <formula1>d.produits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1340F-6D2A-477B-82F9-159F1B3A97D1}">
  <sheetPr codeName="Sheet3"/>
  <dimension ref="B1:I6"/>
  <sheetViews>
    <sheetView showGridLines="0" tabSelected="1" workbookViewId="0">
      <selection activeCell="I6" sqref="I6"/>
    </sheetView>
  </sheetViews>
  <sheetFormatPr defaultColWidth="10.875" defaultRowHeight="15.75" x14ac:dyDescent="0.25"/>
  <cols>
    <col min="1" max="1" width="1.625" customWidth="1"/>
    <col min="2" max="2" width="26.75" bestFit="1" customWidth="1"/>
    <col min="3" max="3" width="28.875" bestFit="1" customWidth="1"/>
    <col min="4" max="4" width="28.25" bestFit="1" customWidth="1"/>
    <col min="7" max="7" width="27.375" customWidth="1"/>
    <col min="9" max="9" width="28.875" bestFit="1" customWidth="1"/>
  </cols>
  <sheetData>
    <row r="1" spans="2:9" x14ac:dyDescent="0.25">
      <c r="B1" t="s">
        <v>9</v>
      </c>
      <c r="C1" t="s">
        <v>2</v>
      </c>
      <c r="D1" t="s">
        <v>1</v>
      </c>
      <c r="G1" t="s">
        <v>10</v>
      </c>
      <c r="I1" t="s">
        <v>2</v>
      </c>
    </row>
    <row r="2" spans="2:9" x14ac:dyDescent="0.25">
      <c r="B2" t="s">
        <v>18</v>
      </c>
      <c r="C2" t="s">
        <v>5</v>
      </c>
      <c r="D2" t="s">
        <v>11</v>
      </c>
      <c r="G2" t="s">
        <v>11</v>
      </c>
      <c r="I2" t="s">
        <v>5</v>
      </c>
    </row>
    <row r="3" spans="2:9" x14ac:dyDescent="0.25">
      <c r="B3" t="s">
        <v>19</v>
      </c>
      <c r="C3" t="s">
        <v>5</v>
      </c>
      <c r="D3" t="s">
        <v>11</v>
      </c>
      <c r="G3" t="s">
        <v>12</v>
      </c>
      <c r="I3" t="s">
        <v>5</v>
      </c>
    </row>
    <row r="4" spans="2:9" x14ac:dyDescent="0.25">
      <c r="B4" t="s">
        <v>20</v>
      </c>
      <c r="C4" t="s">
        <v>5</v>
      </c>
      <c r="D4" t="s">
        <v>23</v>
      </c>
      <c r="G4" t="s">
        <v>23</v>
      </c>
      <c r="I4" t="s">
        <v>5</v>
      </c>
    </row>
    <row r="5" spans="2:9" x14ac:dyDescent="0.25">
      <c r="B5" t="s">
        <v>21</v>
      </c>
      <c r="C5" t="s">
        <v>7</v>
      </c>
      <c r="D5" t="s">
        <v>12</v>
      </c>
      <c r="I5" t="s">
        <v>7</v>
      </c>
    </row>
    <row r="6" spans="2:9" x14ac:dyDescent="0.25">
      <c r="B6" t="s">
        <v>22</v>
      </c>
      <c r="C6" t="s">
        <v>5</v>
      </c>
      <c r="D6" t="s">
        <v>11</v>
      </c>
      <c r="I6" t="s">
        <v>5</v>
      </c>
    </row>
  </sheetData>
  <dataValidations count="2">
    <dataValidation type="list" allowBlank="1" showInputMessage="1" showErrorMessage="1" sqref="D2:D6" xr:uid="{8E46737E-3A1F-4008-9DEA-BEC20ADAEE62}">
      <formula1>d.typescartons</formula1>
    </dataValidation>
    <dataValidation type="list" allowBlank="1" showInputMessage="1" showErrorMessage="1" sqref="C2:C6" xr:uid="{91BDF37A-EC0C-4217-9BED-146061992220}">
      <formula1>d.produits</formula1>
    </dataValidation>
  </dataValidations>
  <pageMargins left="0.7" right="0.7" top="0.75" bottom="0.75" header="0.3" footer="0.3"/>
  <pageSetup paperSize="8" orientation="portrait" horizontalDpi="4294967292" verticalDpi="4294967292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04C84DC81427D4182A0AEA4C58A2486" ma:contentTypeVersion="8" ma:contentTypeDescription="Create a new document." ma:contentTypeScope="" ma:versionID="21d470a287a23807d988b7097c9c5ab1">
  <xsd:schema xmlns:xsd="http://www.w3.org/2001/XMLSchema" xmlns:xs="http://www.w3.org/2001/XMLSchema" xmlns:p="http://schemas.microsoft.com/office/2006/metadata/properties" xmlns:ns3="db02aec9-269b-468b-9b51-eacd19228dd9" targetNamespace="http://schemas.microsoft.com/office/2006/metadata/properties" ma:root="true" ma:fieldsID="120efb84dfd713672ff60a07c01da69c" ns3:_="">
    <xsd:import namespace="db02aec9-269b-468b-9b51-eacd19228dd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02aec9-269b-468b-9b51-eacd19228d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ED687BC-F138-4060-BEA1-9A2F88BA03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02aec9-269b-468b-9b51-eacd19228d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DCAFC1A-9E66-4D7B-89C6-FFDD1506CE5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1C9CEE7-FFAB-477E-B07C-E67032BFAD8F}">
  <ds:schemaRefs>
    <ds:schemaRef ds:uri="http://schemas.microsoft.com/office/infopath/2007/PartnerControls"/>
    <ds:schemaRef ds:uri="db02aec9-269b-468b-9b51-eacd19228dd9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Commande</vt:lpstr>
      <vt:lpstr>Prix 2020</vt:lpstr>
      <vt:lpstr>Articles</vt:lpstr>
      <vt:lpstr>d.produits</vt:lpstr>
      <vt:lpstr>d.typescartons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Jean-Eric</cp:lastModifiedBy>
  <cp:lastPrinted>2013-11-04T12:17:41Z</cp:lastPrinted>
  <dcterms:created xsi:type="dcterms:W3CDTF">2013-10-30T14:32:20Z</dcterms:created>
  <dcterms:modified xsi:type="dcterms:W3CDTF">2020-07-08T05:59:56Z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0x010100504C84DC81427D4182A0AEA4C58A2486</vt:lpwstr>
  </property>
</Properties>
</file>