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B084A78-5398-4B13-9219-BDBC280C65A7}" xr6:coauthVersionLast="45" xr6:coauthVersionMax="45" xr10:uidLastSave="{00000000-0000-0000-0000-000000000000}"/>
  <bookViews>
    <workbookView xWindow="-120" yWindow="-120" windowWidth="24240" windowHeight="13740" xr2:uid="{18307FFC-5C49-4F11-A286-1F15DCD74D4E}"/>
  </bookViews>
  <sheets>
    <sheet name="Sheet1" sheetId="1" r:id="rId1"/>
    <sheet name="Sheet2" sheetId="2" r:id="rId2"/>
  </sheets>
  <definedNames>
    <definedName name="fériés">Sheet2!$C$6:$I$16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5" i="2" l="1"/>
  <c r="D5" i="2" s="1"/>
  <c r="E5" i="2" s="1"/>
  <c r="F5" i="2" s="1"/>
  <c r="G5" i="2" s="1"/>
  <c r="H5" i="2" s="1"/>
  <c r="I5" i="2" s="1"/>
  <c r="I3" i="2" s="1"/>
  <c r="I7" i="2" s="1"/>
  <c r="I11" i="2" l="1"/>
  <c r="I10" i="2"/>
  <c r="I13" i="2"/>
  <c r="I6" i="2"/>
  <c r="I14" i="2"/>
  <c r="I15" i="2"/>
  <c r="I9" i="2"/>
  <c r="I8" i="2"/>
  <c r="I12" i="2"/>
  <c r="I16" i="2"/>
  <c r="H9" i="2"/>
  <c r="H13" i="2"/>
  <c r="H6" i="2"/>
  <c r="H14" i="2"/>
  <c r="H15" i="2"/>
  <c r="H8" i="2"/>
  <c r="H12" i="2"/>
  <c r="H16" i="2"/>
  <c r="G9" i="2"/>
  <c r="G13" i="2"/>
  <c r="G6" i="2"/>
  <c r="G14" i="2"/>
  <c r="G15" i="2"/>
  <c r="G8" i="2"/>
  <c r="G12" i="2"/>
  <c r="G16" i="2"/>
  <c r="F9" i="2"/>
  <c r="F13" i="2"/>
  <c r="F6" i="2"/>
  <c r="F14" i="2"/>
  <c r="F15" i="2"/>
  <c r="F8" i="2"/>
  <c r="F12" i="2"/>
  <c r="F16" i="2"/>
  <c r="E9" i="2"/>
  <c r="E13" i="2"/>
  <c r="E6" i="2"/>
  <c r="E14" i="2"/>
  <c r="E15" i="2"/>
  <c r="E8" i="2"/>
  <c r="E12" i="2"/>
  <c r="E16" i="2"/>
  <c r="D9" i="2"/>
  <c r="D13" i="2"/>
  <c r="D6" i="2"/>
  <c r="D14" i="2"/>
  <c r="D15" i="2"/>
  <c r="D8" i="2"/>
  <c r="D12" i="2"/>
  <c r="D16" i="2"/>
  <c r="C9" i="2"/>
  <c r="C13" i="2"/>
  <c r="C6" i="2"/>
  <c r="C14" i="2"/>
  <c r="C15" i="2"/>
  <c r="C8" i="2"/>
  <c r="C12" i="2"/>
  <c r="C16" i="2"/>
  <c r="E3" i="2"/>
  <c r="E7" i="2" s="1"/>
  <c r="G3" i="2"/>
  <c r="G7" i="2" s="1"/>
  <c r="F3" i="2"/>
  <c r="F7" i="2" s="1"/>
  <c r="H3" i="2"/>
  <c r="H7" i="2" s="1"/>
  <c r="D3" i="2"/>
  <c r="D7" i="2" s="1"/>
  <c r="C3" i="2"/>
  <c r="C7" i="2" s="1"/>
  <c r="H11" i="2" l="1"/>
  <c r="H10" i="2"/>
  <c r="G11" i="2"/>
  <c r="G10" i="2"/>
  <c r="F11" i="2"/>
  <c r="F10" i="2"/>
  <c r="E10" i="2"/>
  <c r="E11" i="2"/>
  <c r="D11" i="2"/>
  <c r="D10" i="2"/>
  <c r="C11" i="2"/>
  <c r="C10" i="2"/>
  <c r="E5" i="1" s="1"/>
  <c r="E16" i="1" l="1"/>
  <c r="E24" i="1"/>
  <c r="E18" i="1"/>
  <c r="E17" i="1"/>
  <c r="E12" i="1"/>
  <c r="E27" i="1"/>
  <c r="E11" i="1"/>
  <c r="E30" i="1"/>
  <c r="E14" i="1"/>
  <c r="E29" i="1"/>
  <c r="E13" i="1"/>
  <c r="E31" i="1"/>
  <c r="E28" i="1"/>
  <c r="E8" i="1"/>
  <c r="E23" i="1"/>
  <c r="E7" i="1"/>
  <c r="E26" i="1"/>
  <c r="E10" i="1"/>
  <c r="E25" i="1"/>
  <c r="E9" i="1"/>
  <c r="E15" i="1"/>
  <c r="E33" i="1"/>
  <c r="E20" i="1"/>
  <c r="E4" i="1"/>
  <c r="E19" i="1"/>
  <c r="E32" i="1"/>
  <c r="E22" i="1"/>
  <c r="E6" i="1"/>
  <c r="E21" i="1"/>
  <c r="C31" i="1" l="1"/>
  <c r="C25" i="1"/>
  <c r="C6" i="1"/>
  <c r="C7" i="1"/>
  <c r="C5" i="1"/>
  <c r="C4" i="1"/>
  <c r="C26" i="1" l="1"/>
  <c r="C8" i="1"/>
  <c r="C33" i="1" l="1"/>
  <c r="C32" i="1"/>
  <c r="C27" i="1"/>
  <c r="C9" i="1"/>
  <c r="C28" i="1" l="1"/>
  <c r="C10" i="1"/>
  <c r="C30" i="1" l="1"/>
  <c r="C29" i="1"/>
  <c r="C11" i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4" i="1" l="1"/>
  <c r="C23" i="1"/>
</calcChain>
</file>

<file path=xl/sharedStrings.xml><?xml version="1.0" encoding="utf-8"?>
<sst xmlns="http://schemas.openxmlformats.org/spreadsheetml/2006/main" count="17" uniqueCount="17">
  <si>
    <t>Date</t>
  </si>
  <si>
    <t>NumJour</t>
  </si>
  <si>
    <t>Valeur</t>
  </si>
  <si>
    <t>Valeur graphique</t>
  </si>
  <si>
    <t>Titre graphique : XXX</t>
  </si>
  <si>
    <t>Jour de l'an</t>
  </si>
  <si>
    <t>Lundi de Pâques</t>
  </si>
  <si>
    <t>Fête du travail</t>
  </si>
  <si>
    <t>Fête de la victoire 1945</t>
  </si>
  <si>
    <t>Jeudi de l'Acsension</t>
  </si>
  <si>
    <t>Lundi de Pentecôte (*)</t>
  </si>
  <si>
    <t>Fête nationale</t>
  </si>
  <si>
    <t>Assomption</t>
  </si>
  <si>
    <t>Toussaint</t>
  </si>
  <si>
    <t>Fête de l'Armistice</t>
  </si>
  <si>
    <t>Noël</t>
  </si>
  <si>
    <t>Dimnche de Pâques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</si>
</sst>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0"/>
      <color theme="1"/>
      <name val="Frutiger LT Com 55 Roman"/>
      <family val="2"/>
    </font>
    <font>
      <b/>
      <sz val="10"/>
      <color theme="1"/>
      <name val="Frutiger LT Com 55 Roman"/>
      <family val="2"/>
    </font>
    <font>
      <i/>
      <sz val="10"/>
      <color rgb="FF7F7F7F"/>
      <name val="Frutiger LT Com 55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  <xf numFmtId="0" fontId="1" fillId="0" borderId="0" xfId="0" applyFont="1"/>
    <xf numFmtId="0" fontId="2" fillId="0" borderId="0" xfId="1"/>
    <xf numFmtId="14" fontId="2" fillId="0" borderId="0" xfId="1" applyNumberFormat="1"/>
  </cellXfs>
  <cellStyles count="2">
    <cellStyle name="Explanatory Text" xfId="1" builtinId="53"/>
    <cellStyle name="Normal" xfId="0" builtinId="0"/>
  </cellStyles>
  <dxfs count="5">
    <dxf>
      <numFmt numFmtId="0" formatCode="General"/>
    </dxf>
    <dxf>
      <numFmt numFmtId="19" formatCode="dd/mm/yyyy"/>
    </dxf>
    <dxf>
      <alignment horizontal="general" vertical="top" textRotation="0" wrapText="1" indent="0" justifyLastLine="0" shrinkToFit="0" readingOrder="0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81C14EF0-24BF-49D1-8068-998988DC0385}">
      <tableStyleElement type="wholeTable" dxfId="4"/>
      <tableStyleElement type="headerRow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Sheet1!$B$1</c:f>
          <c:strCache>
            <c:ptCount val="1"/>
            <c:pt idx="0">
              <c:v>Titre graphique : XXX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Sheet1!$E$3</c:f>
              <c:strCache>
                <c:ptCount val="1"/>
                <c:pt idx="0">
                  <c:v>Valeur graphique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Sheet1!$B$4:$B$33</c:f>
              <c:numCache>
                <c:formatCode>m/d/yyyy</c:formatCode>
                <c:ptCount val="30"/>
                <c:pt idx="0">
                  <c:v>43952</c:v>
                </c:pt>
                <c:pt idx="1">
                  <c:v>43953</c:v>
                </c:pt>
                <c:pt idx="2">
                  <c:v>43954</c:v>
                </c:pt>
                <c:pt idx="3">
                  <c:v>43955</c:v>
                </c:pt>
                <c:pt idx="4">
                  <c:v>43956</c:v>
                </c:pt>
                <c:pt idx="5">
                  <c:v>43957</c:v>
                </c:pt>
                <c:pt idx="6">
                  <c:v>43958</c:v>
                </c:pt>
                <c:pt idx="7">
                  <c:v>43959</c:v>
                </c:pt>
                <c:pt idx="8">
                  <c:v>43960</c:v>
                </c:pt>
                <c:pt idx="9">
                  <c:v>43961</c:v>
                </c:pt>
                <c:pt idx="10">
                  <c:v>43962</c:v>
                </c:pt>
                <c:pt idx="11">
                  <c:v>43963</c:v>
                </c:pt>
                <c:pt idx="12">
                  <c:v>43964</c:v>
                </c:pt>
                <c:pt idx="13">
                  <c:v>43965</c:v>
                </c:pt>
                <c:pt idx="14">
                  <c:v>43966</c:v>
                </c:pt>
                <c:pt idx="15">
                  <c:v>43967</c:v>
                </c:pt>
                <c:pt idx="16">
                  <c:v>43968</c:v>
                </c:pt>
                <c:pt idx="17">
                  <c:v>43969</c:v>
                </c:pt>
                <c:pt idx="18">
                  <c:v>43970</c:v>
                </c:pt>
                <c:pt idx="19">
                  <c:v>43971</c:v>
                </c:pt>
                <c:pt idx="20">
                  <c:v>43972</c:v>
                </c:pt>
                <c:pt idx="21">
                  <c:v>43973</c:v>
                </c:pt>
                <c:pt idx="22">
                  <c:v>43974</c:v>
                </c:pt>
                <c:pt idx="23">
                  <c:v>43975</c:v>
                </c:pt>
                <c:pt idx="24">
                  <c:v>43976</c:v>
                </c:pt>
                <c:pt idx="25">
                  <c:v>43977</c:v>
                </c:pt>
                <c:pt idx="26">
                  <c:v>43978</c:v>
                </c:pt>
                <c:pt idx="27">
                  <c:v>43979</c:v>
                </c:pt>
                <c:pt idx="28">
                  <c:v>43980</c:v>
                </c:pt>
                <c:pt idx="29">
                  <c:v>43981</c:v>
                </c:pt>
              </c:numCache>
            </c:numRef>
          </c:cat>
          <c:val>
            <c:numRef>
              <c:f>Sheet1!$E$4:$E$33</c:f>
              <c:numCache>
                <c:formatCode>General</c:formatCode>
                <c:ptCount val="3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10</c:v>
                </c:pt>
                <c:pt idx="4">
                  <c:v>6</c:v>
                </c:pt>
                <c:pt idx="5">
                  <c:v>8</c:v>
                </c:pt>
                <c:pt idx="6">
                  <c:v>9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2</c:v>
                </c:pt>
                <c:pt idx="11">
                  <c:v>10</c:v>
                </c:pt>
                <c:pt idx="12">
                  <c:v>1</c:v>
                </c:pt>
                <c:pt idx="13">
                  <c:v>8</c:v>
                </c:pt>
                <c:pt idx="14">
                  <c:v>2</c:v>
                </c:pt>
                <c:pt idx="15">
                  <c:v>#N/A</c:v>
                </c:pt>
                <c:pt idx="16">
                  <c:v>#N/A</c:v>
                </c:pt>
                <c:pt idx="17">
                  <c:v>4</c:v>
                </c:pt>
                <c:pt idx="18">
                  <c:v>4</c:v>
                </c:pt>
                <c:pt idx="19">
                  <c:v>3</c:v>
                </c:pt>
                <c:pt idx="20">
                  <c:v>#N/A</c:v>
                </c:pt>
                <c:pt idx="21">
                  <c:v>1</c:v>
                </c:pt>
                <c:pt idx="22">
                  <c:v>#N/A</c:v>
                </c:pt>
                <c:pt idx="23">
                  <c:v>#N/A</c:v>
                </c:pt>
                <c:pt idx="24">
                  <c:v>7</c:v>
                </c:pt>
                <c:pt idx="25">
                  <c:v>10</c:v>
                </c:pt>
                <c:pt idx="26">
                  <c:v>4</c:v>
                </c:pt>
                <c:pt idx="27">
                  <c:v>3</c:v>
                </c:pt>
                <c:pt idx="28">
                  <c:v>2</c:v>
                </c:pt>
                <c:pt idx="29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0F5-4CE4-8480-DC00F30344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62838512"/>
        <c:axId val="562840808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Sheet1!$C$3</c15:sqref>
                        </c15:formulaRef>
                      </c:ext>
                    </c:extLst>
                    <c:strCache>
                      <c:ptCount val="1"/>
                      <c:pt idx="0">
                        <c:v>NumJour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Sheet1!$B$4:$B$33</c15:sqref>
                        </c15:formulaRef>
                      </c:ext>
                    </c:extLst>
                    <c:numCache>
                      <c:formatCode>m/d/yyyy</c:formatCode>
                      <c:ptCount val="30"/>
                      <c:pt idx="0">
                        <c:v>43952</c:v>
                      </c:pt>
                      <c:pt idx="1">
                        <c:v>43953</c:v>
                      </c:pt>
                      <c:pt idx="2">
                        <c:v>43954</c:v>
                      </c:pt>
                      <c:pt idx="3">
                        <c:v>43955</c:v>
                      </c:pt>
                      <c:pt idx="4">
                        <c:v>43956</c:v>
                      </c:pt>
                      <c:pt idx="5">
                        <c:v>43957</c:v>
                      </c:pt>
                      <c:pt idx="6">
                        <c:v>43958</c:v>
                      </c:pt>
                      <c:pt idx="7">
                        <c:v>43959</c:v>
                      </c:pt>
                      <c:pt idx="8">
                        <c:v>43960</c:v>
                      </c:pt>
                      <c:pt idx="9">
                        <c:v>43961</c:v>
                      </c:pt>
                      <c:pt idx="10">
                        <c:v>43962</c:v>
                      </c:pt>
                      <c:pt idx="11">
                        <c:v>43963</c:v>
                      </c:pt>
                      <c:pt idx="12">
                        <c:v>43964</c:v>
                      </c:pt>
                      <c:pt idx="13">
                        <c:v>43965</c:v>
                      </c:pt>
                      <c:pt idx="14">
                        <c:v>43966</c:v>
                      </c:pt>
                      <c:pt idx="15">
                        <c:v>43967</c:v>
                      </c:pt>
                      <c:pt idx="16">
                        <c:v>43968</c:v>
                      </c:pt>
                      <c:pt idx="17">
                        <c:v>43969</c:v>
                      </c:pt>
                      <c:pt idx="18">
                        <c:v>43970</c:v>
                      </c:pt>
                      <c:pt idx="19">
                        <c:v>43971</c:v>
                      </c:pt>
                      <c:pt idx="20">
                        <c:v>43972</c:v>
                      </c:pt>
                      <c:pt idx="21">
                        <c:v>43973</c:v>
                      </c:pt>
                      <c:pt idx="22">
                        <c:v>43974</c:v>
                      </c:pt>
                      <c:pt idx="23">
                        <c:v>43975</c:v>
                      </c:pt>
                      <c:pt idx="24">
                        <c:v>43976</c:v>
                      </c:pt>
                      <c:pt idx="25">
                        <c:v>43977</c:v>
                      </c:pt>
                      <c:pt idx="26">
                        <c:v>43978</c:v>
                      </c:pt>
                      <c:pt idx="27">
                        <c:v>43979</c:v>
                      </c:pt>
                      <c:pt idx="28">
                        <c:v>43980</c:v>
                      </c:pt>
                      <c:pt idx="29">
                        <c:v>43981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Sheet1!$C$4:$C$33</c15:sqref>
                        </c15:formulaRef>
                      </c:ext>
                    </c:extLst>
                    <c:numCache>
                      <c:formatCode>General</c:formatCode>
                      <c:ptCount val="30"/>
                      <c:pt idx="0">
                        <c:v>5</c:v>
                      </c:pt>
                      <c:pt idx="1">
                        <c:v>6</c:v>
                      </c:pt>
                      <c:pt idx="2">
                        <c:v>7</c:v>
                      </c:pt>
                      <c:pt idx="3">
                        <c:v>1</c:v>
                      </c:pt>
                      <c:pt idx="4">
                        <c:v>2</c:v>
                      </c:pt>
                      <c:pt idx="5">
                        <c:v>3</c:v>
                      </c:pt>
                      <c:pt idx="6">
                        <c:v>4</c:v>
                      </c:pt>
                      <c:pt idx="7">
                        <c:v>5</c:v>
                      </c:pt>
                      <c:pt idx="8">
                        <c:v>6</c:v>
                      </c:pt>
                      <c:pt idx="9">
                        <c:v>7</c:v>
                      </c:pt>
                      <c:pt idx="10">
                        <c:v>1</c:v>
                      </c:pt>
                      <c:pt idx="11">
                        <c:v>2</c:v>
                      </c:pt>
                      <c:pt idx="12">
                        <c:v>3</c:v>
                      </c:pt>
                      <c:pt idx="13">
                        <c:v>4</c:v>
                      </c:pt>
                      <c:pt idx="14">
                        <c:v>5</c:v>
                      </c:pt>
                      <c:pt idx="15">
                        <c:v>6</c:v>
                      </c:pt>
                      <c:pt idx="16">
                        <c:v>7</c:v>
                      </c:pt>
                      <c:pt idx="17">
                        <c:v>1</c:v>
                      </c:pt>
                      <c:pt idx="18">
                        <c:v>2</c:v>
                      </c:pt>
                      <c:pt idx="19">
                        <c:v>3</c:v>
                      </c:pt>
                      <c:pt idx="20">
                        <c:v>4</c:v>
                      </c:pt>
                      <c:pt idx="21">
                        <c:v>5</c:v>
                      </c:pt>
                      <c:pt idx="22">
                        <c:v>6</c:v>
                      </c:pt>
                      <c:pt idx="23">
                        <c:v>7</c:v>
                      </c:pt>
                      <c:pt idx="24">
                        <c:v>1</c:v>
                      </c:pt>
                      <c:pt idx="25">
                        <c:v>2</c:v>
                      </c:pt>
                      <c:pt idx="26">
                        <c:v>3</c:v>
                      </c:pt>
                      <c:pt idx="27">
                        <c:v>4</c:v>
                      </c:pt>
                      <c:pt idx="28">
                        <c:v>5</c:v>
                      </c:pt>
                      <c:pt idx="29">
                        <c:v>6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A0F5-4CE4-8480-DC00F303443C}"/>
                  </c:ext>
                </c:extLst>
              </c15:ser>
            </c15:filteredBarSeries>
            <c15:filteredBarSeries>
              <c15:ser>
                <c:idx val="1"/>
                <c:order val="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Sheet1!$D$3</c15:sqref>
                        </c15:formulaRef>
                      </c:ext>
                    </c:extLst>
                    <c:strCache>
                      <c:ptCount val="1"/>
                      <c:pt idx="0">
                        <c:v>Valeur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Sheet1!$B$4:$B$33</c15:sqref>
                        </c15:formulaRef>
                      </c:ext>
                    </c:extLst>
                    <c:numCache>
                      <c:formatCode>m/d/yyyy</c:formatCode>
                      <c:ptCount val="30"/>
                      <c:pt idx="0">
                        <c:v>43952</c:v>
                      </c:pt>
                      <c:pt idx="1">
                        <c:v>43953</c:v>
                      </c:pt>
                      <c:pt idx="2">
                        <c:v>43954</c:v>
                      </c:pt>
                      <c:pt idx="3">
                        <c:v>43955</c:v>
                      </c:pt>
                      <c:pt idx="4">
                        <c:v>43956</c:v>
                      </c:pt>
                      <c:pt idx="5">
                        <c:v>43957</c:v>
                      </c:pt>
                      <c:pt idx="6">
                        <c:v>43958</c:v>
                      </c:pt>
                      <c:pt idx="7">
                        <c:v>43959</c:v>
                      </c:pt>
                      <c:pt idx="8">
                        <c:v>43960</c:v>
                      </c:pt>
                      <c:pt idx="9">
                        <c:v>43961</c:v>
                      </c:pt>
                      <c:pt idx="10">
                        <c:v>43962</c:v>
                      </c:pt>
                      <c:pt idx="11">
                        <c:v>43963</c:v>
                      </c:pt>
                      <c:pt idx="12">
                        <c:v>43964</c:v>
                      </c:pt>
                      <c:pt idx="13">
                        <c:v>43965</c:v>
                      </c:pt>
                      <c:pt idx="14">
                        <c:v>43966</c:v>
                      </c:pt>
                      <c:pt idx="15">
                        <c:v>43967</c:v>
                      </c:pt>
                      <c:pt idx="16">
                        <c:v>43968</c:v>
                      </c:pt>
                      <c:pt idx="17">
                        <c:v>43969</c:v>
                      </c:pt>
                      <c:pt idx="18">
                        <c:v>43970</c:v>
                      </c:pt>
                      <c:pt idx="19">
                        <c:v>43971</c:v>
                      </c:pt>
                      <c:pt idx="20">
                        <c:v>43972</c:v>
                      </c:pt>
                      <c:pt idx="21">
                        <c:v>43973</c:v>
                      </c:pt>
                      <c:pt idx="22">
                        <c:v>43974</c:v>
                      </c:pt>
                      <c:pt idx="23">
                        <c:v>43975</c:v>
                      </c:pt>
                      <c:pt idx="24">
                        <c:v>43976</c:v>
                      </c:pt>
                      <c:pt idx="25">
                        <c:v>43977</c:v>
                      </c:pt>
                      <c:pt idx="26">
                        <c:v>43978</c:v>
                      </c:pt>
                      <c:pt idx="27">
                        <c:v>43979</c:v>
                      </c:pt>
                      <c:pt idx="28">
                        <c:v>43980</c:v>
                      </c:pt>
                      <c:pt idx="29">
                        <c:v>43981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Sheet1!$D$4:$D$33</c15:sqref>
                        </c15:formulaRef>
                      </c:ext>
                    </c:extLst>
                    <c:numCache>
                      <c:formatCode>General</c:formatCode>
                      <c:ptCount val="30"/>
                      <c:pt idx="0">
                        <c:v>7</c:v>
                      </c:pt>
                      <c:pt idx="1">
                        <c:v>10</c:v>
                      </c:pt>
                      <c:pt idx="2">
                        <c:v>7</c:v>
                      </c:pt>
                      <c:pt idx="3">
                        <c:v>10</c:v>
                      </c:pt>
                      <c:pt idx="4">
                        <c:v>6</c:v>
                      </c:pt>
                      <c:pt idx="5">
                        <c:v>8</c:v>
                      </c:pt>
                      <c:pt idx="6">
                        <c:v>9</c:v>
                      </c:pt>
                      <c:pt idx="7">
                        <c:v>6</c:v>
                      </c:pt>
                      <c:pt idx="8">
                        <c:v>4</c:v>
                      </c:pt>
                      <c:pt idx="9">
                        <c:v>1</c:v>
                      </c:pt>
                      <c:pt idx="10">
                        <c:v>2</c:v>
                      </c:pt>
                      <c:pt idx="11">
                        <c:v>10</c:v>
                      </c:pt>
                      <c:pt idx="12">
                        <c:v>1</c:v>
                      </c:pt>
                      <c:pt idx="13">
                        <c:v>8</c:v>
                      </c:pt>
                      <c:pt idx="14">
                        <c:v>2</c:v>
                      </c:pt>
                      <c:pt idx="15">
                        <c:v>2</c:v>
                      </c:pt>
                      <c:pt idx="16">
                        <c:v>3</c:v>
                      </c:pt>
                      <c:pt idx="17">
                        <c:v>4</c:v>
                      </c:pt>
                      <c:pt idx="18">
                        <c:v>4</c:v>
                      </c:pt>
                      <c:pt idx="19">
                        <c:v>3</c:v>
                      </c:pt>
                      <c:pt idx="20">
                        <c:v>7</c:v>
                      </c:pt>
                      <c:pt idx="21">
                        <c:v>1</c:v>
                      </c:pt>
                      <c:pt idx="22">
                        <c:v>6</c:v>
                      </c:pt>
                      <c:pt idx="23">
                        <c:v>9</c:v>
                      </c:pt>
                      <c:pt idx="24">
                        <c:v>7</c:v>
                      </c:pt>
                      <c:pt idx="25">
                        <c:v>10</c:v>
                      </c:pt>
                      <c:pt idx="26">
                        <c:v>4</c:v>
                      </c:pt>
                      <c:pt idx="27">
                        <c:v>3</c:v>
                      </c:pt>
                      <c:pt idx="28">
                        <c:v>2</c:v>
                      </c:pt>
                      <c:pt idx="29">
                        <c:v>6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1-A0F5-4CE4-8480-DC00F303443C}"/>
                  </c:ext>
                </c:extLst>
              </c15:ser>
            </c15:filteredBarSeries>
          </c:ext>
        </c:extLst>
      </c:barChart>
      <c:dateAx>
        <c:axId val="562838512"/>
        <c:scaling>
          <c:orientation val="minMax"/>
        </c:scaling>
        <c:delete val="0"/>
        <c:axPos val="b"/>
        <c:numFmt formatCode="ddd\ dd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62840808"/>
        <c:crosses val="autoZero"/>
        <c:auto val="1"/>
        <c:lblOffset val="100"/>
        <c:baseTimeUnit val="days"/>
      </c:dateAx>
      <c:valAx>
        <c:axId val="562840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628385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4761</xdr:colOff>
      <xdr:row>2</xdr:row>
      <xdr:rowOff>4762</xdr:rowOff>
    </xdr:from>
    <xdr:to>
      <xdr:col>18</xdr:col>
      <xdr:colOff>600075</xdr:colOff>
      <xdr:row>17</xdr:row>
      <xdr:rowOff>157162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7CA8F00D-370F-40BF-A115-DEA713F9817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653555-401D-4897-91AE-BE7C0717735E}" name="Table1" displayName="Table1" ref="B3:E33" totalsRowShown="0" headerRowDxfId="2">
  <autoFilter ref="B3:E33" xr:uid="{0C2A6598-0B10-4A4D-A559-3937D0078791}">
    <filterColumn colId="0" hiddenButton="1"/>
    <filterColumn colId="1" hiddenButton="1"/>
    <filterColumn colId="2" hiddenButton="1"/>
    <filterColumn colId="3" hiddenButton="1"/>
  </autoFilter>
  <tableColumns count="4">
    <tableColumn id="1" xr3:uid="{1CEA8BA4-E749-42F7-9135-25C9379D3634}" name="Date" dataDxfId="1"/>
    <tableColumn id="2" xr3:uid="{575C88F4-E887-40F4-AE73-DE30B720ED9E}" name="NumJour">
      <calculatedColumnFormula>WEEKDAY(B4,2)</calculatedColumnFormula>
    </tableColumn>
    <tableColumn id="3" xr3:uid="{ED02FB89-FD0E-49BC-9BD0-09D626202530}" name="Valeur"/>
    <tableColumn id="4" xr3:uid="{8446A3EA-1C79-4A86-A7E8-D3AEA73D329C}" name="Valeur graphique" dataDxfId="0">
      <calculatedColumnFormula>IF(OR(Table1[[#This Row],[NumJour]]&gt;5,COUNTIF(fériés,Table1[[#This Row],[Date]])&gt;0),NA(),Table1[[#This Row],[Valeur]])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73A755-6EF5-4509-B739-81CF8EB6AF6C}">
  <dimension ref="B1:E33"/>
  <sheetViews>
    <sheetView showGridLines="0" tabSelected="1" workbookViewId="0">
      <selection activeCell="E4" sqref="E4"/>
    </sheetView>
  </sheetViews>
  <sheetFormatPr defaultRowHeight="12.75" x14ac:dyDescent="0.2"/>
  <cols>
    <col min="2" max="2" width="10.140625" bestFit="1" customWidth="1"/>
    <col min="3" max="3" width="10.85546875" customWidth="1"/>
    <col min="5" max="5" width="11.5703125" customWidth="1"/>
  </cols>
  <sheetData>
    <row r="1" spans="2:5" x14ac:dyDescent="0.2">
      <c r="B1" s="3" t="s">
        <v>4</v>
      </c>
    </row>
    <row r="3" spans="2:5" ht="25.5" x14ac:dyDescent="0.2">
      <c r="B3" s="2" t="s">
        <v>0</v>
      </c>
      <c r="C3" s="2" t="s">
        <v>1</v>
      </c>
      <c r="D3" s="2" t="s">
        <v>2</v>
      </c>
      <c r="E3" s="2" t="s">
        <v>3</v>
      </c>
    </row>
    <row r="4" spans="2:5" x14ac:dyDescent="0.2">
      <c r="B4" s="1">
        <v>43952</v>
      </c>
      <c r="C4">
        <f>WEEKDAY(B4,2)</f>
        <v>5</v>
      </c>
      <c r="D4">
        <v>7</v>
      </c>
      <c r="E4" t="e">
        <f ca="1">IF(OR(Table1[[#This Row],[NumJour]]&gt;5,COUNTIF(fériés,Table1[[#This Row],[Date]])&gt;0),NA(),Table1[[#This Row],[Valeur]])</f>
        <v>#N/A</v>
      </c>
    </row>
    <row r="5" spans="2:5" x14ac:dyDescent="0.2">
      <c r="B5" s="1">
        <v>43953</v>
      </c>
      <c r="C5">
        <f>WEEKDAY(B5,2)</f>
        <v>6</v>
      </c>
      <c r="D5">
        <v>10</v>
      </c>
      <c r="E5" t="e">
        <f ca="1">IF(OR(Table1[[#This Row],[NumJour]]&gt;5,COUNTIF(fériés,Table1[[#This Row],[Date]])&gt;0),NA(),Table1[[#This Row],[Valeur]])</f>
        <v>#N/A</v>
      </c>
    </row>
    <row r="6" spans="2:5" x14ac:dyDescent="0.2">
      <c r="B6" s="1">
        <v>43954</v>
      </c>
      <c r="C6">
        <f t="shared" ref="C6:C33" si="0">WEEKDAY(B6,2)</f>
        <v>7</v>
      </c>
      <c r="D6">
        <v>7</v>
      </c>
      <c r="E6" t="e">
        <f ca="1">IF(OR(Table1[[#This Row],[NumJour]]&gt;5,COUNTIF(fériés,Table1[[#This Row],[Date]])&gt;0),NA(),Table1[[#This Row],[Valeur]])</f>
        <v>#N/A</v>
      </c>
    </row>
    <row r="7" spans="2:5" x14ac:dyDescent="0.2">
      <c r="B7" s="1">
        <v>43955</v>
      </c>
      <c r="C7">
        <f t="shared" si="0"/>
        <v>1</v>
      </c>
      <c r="D7">
        <v>10</v>
      </c>
      <c r="E7">
        <f ca="1">IF(OR(Table1[[#This Row],[NumJour]]&gt;5,COUNTIF(fériés,Table1[[#This Row],[Date]])&gt;0),NA(),Table1[[#This Row],[Valeur]])</f>
        <v>10</v>
      </c>
    </row>
    <row r="8" spans="2:5" x14ac:dyDescent="0.2">
      <c r="B8" s="1">
        <v>43956</v>
      </c>
      <c r="C8">
        <f t="shared" si="0"/>
        <v>2</v>
      </c>
      <c r="D8">
        <v>6</v>
      </c>
      <c r="E8">
        <f ca="1">IF(OR(Table1[[#This Row],[NumJour]]&gt;5,COUNTIF(fériés,Table1[[#This Row],[Date]])&gt;0),NA(),Table1[[#This Row],[Valeur]])</f>
        <v>6</v>
      </c>
    </row>
    <row r="9" spans="2:5" x14ac:dyDescent="0.2">
      <c r="B9" s="1">
        <v>43957</v>
      </c>
      <c r="C9">
        <f t="shared" si="0"/>
        <v>3</v>
      </c>
      <c r="D9">
        <v>8</v>
      </c>
      <c r="E9">
        <f ca="1">IF(OR(Table1[[#This Row],[NumJour]]&gt;5,COUNTIF(fériés,Table1[[#This Row],[Date]])&gt;0),NA(),Table1[[#This Row],[Valeur]])</f>
        <v>8</v>
      </c>
    </row>
    <row r="10" spans="2:5" x14ac:dyDescent="0.2">
      <c r="B10" s="1">
        <v>43958</v>
      </c>
      <c r="C10">
        <f t="shared" si="0"/>
        <v>4</v>
      </c>
      <c r="D10">
        <v>9</v>
      </c>
      <c r="E10">
        <f ca="1">IF(OR(Table1[[#This Row],[NumJour]]&gt;5,COUNTIF(fériés,Table1[[#This Row],[Date]])&gt;0),NA(),Table1[[#This Row],[Valeur]])</f>
        <v>9</v>
      </c>
    </row>
    <row r="11" spans="2:5" x14ac:dyDescent="0.2">
      <c r="B11" s="1">
        <v>43959</v>
      </c>
      <c r="C11">
        <f t="shared" si="0"/>
        <v>5</v>
      </c>
      <c r="D11">
        <v>6</v>
      </c>
      <c r="E11" t="e">
        <f ca="1">IF(OR(Table1[[#This Row],[NumJour]]&gt;5,COUNTIF(fériés,Table1[[#This Row],[Date]])&gt;0),NA(),Table1[[#This Row],[Valeur]])</f>
        <v>#N/A</v>
      </c>
    </row>
    <row r="12" spans="2:5" x14ac:dyDescent="0.2">
      <c r="B12" s="1">
        <v>43960</v>
      </c>
      <c r="C12">
        <f t="shared" si="0"/>
        <v>6</v>
      </c>
      <c r="D12">
        <v>4</v>
      </c>
      <c r="E12" t="e">
        <f ca="1">IF(OR(Table1[[#This Row],[NumJour]]&gt;5,COUNTIF(fériés,Table1[[#This Row],[Date]])&gt;0),NA(),Table1[[#This Row],[Valeur]])</f>
        <v>#N/A</v>
      </c>
    </row>
    <row r="13" spans="2:5" x14ac:dyDescent="0.2">
      <c r="B13" s="1">
        <v>43961</v>
      </c>
      <c r="C13">
        <f t="shared" si="0"/>
        <v>7</v>
      </c>
      <c r="D13">
        <v>1</v>
      </c>
      <c r="E13" t="e">
        <f ca="1">IF(OR(Table1[[#This Row],[NumJour]]&gt;5,COUNTIF(fériés,Table1[[#This Row],[Date]])&gt;0),NA(),Table1[[#This Row],[Valeur]])</f>
        <v>#N/A</v>
      </c>
    </row>
    <row r="14" spans="2:5" x14ac:dyDescent="0.2">
      <c r="B14" s="1">
        <v>43962</v>
      </c>
      <c r="C14">
        <f t="shared" si="0"/>
        <v>1</v>
      </c>
      <c r="D14">
        <v>2</v>
      </c>
      <c r="E14">
        <f ca="1">IF(OR(Table1[[#This Row],[NumJour]]&gt;5,COUNTIF(fériés,Table1[[#This Row],[Date]])&gt;0),NA(),Table1[[#This Row],[Valeur]])</f>
        <v>2</v>
      </c>
    </row>
    <row r="15" spans="2:5" x14ac:dyDescent="0.2">
      <c r="B15" s="1">
        <v>43963</v>
      </c>
      <c r="C15">
        <f t="shared" si="0"/>
        <v>2</v>
      </c>
      <c r="D15">
        <v>10</v>
      </c>
      <c r="E15">
        <f ca="1">IF(OR(Table1[[#This Row],[NumJour]]&gt;5,COUNTIF(fériés,Table1[[#This Row],[Date]])&gt;0),NA(),Table1[[#This Row],[Valeur]])</f>
        <v>10</v>
      </c>
    </row>
    <row r="16" spans="2:5" x14ac:dyDescent="0.2">
      <c r="B16" s="1">
        <v>43964</v>
      </c>
      <c r="C16">
        <f t="shared" si="0"/>
        <v>3</v>
      </c>
      <c r="D16">
        <v>1</v>
      </c>
      <c r="E16">
        <f ca="1">IF(OR(Table1[[#This Row],[NumJour]]&gt;5,COUNTIF(fériés,Table1[[#This Row],[Date]])&gt;0),NA(),Table1[[#This Row],[Valeur]])</f>
        <v>1</v>
      </c>
    </row>
    <row r="17" spans="2:5" x14ac:dyDescent="0.2">
      <c r="B17" s="1">
        <v>43965</v>
      </c>
      <c r="C17">
        <f t="shared" si="0"/>
        <v>4</v>
      </c>
      <c r="D17">
        <v>8</v>
      </c>
      <c r="E17">
        <f ca="1">IF(OR(Table1[[#This Row],[NumJour]]&gt;5,COUNTIF(fériés,Table1[[#This Row],[Date]])&gt;0),NA(),Table1[[#This Row],[Valeur]])</f>
        <v>8</v>
      </c>
    </row>
    <row r="18" spans="2:5" x14ac:dyDescent="0.2">
      <c r="B18" s="1">
        <v>43966</v>
      </c>
      <c r="C18">
        <f t="shared" si="0"/>
        <v>5</v>
      </c>
      <c r="D18">
        <v>2</v>
      </c>
      <c r="E18">
        <f ca="1">IF(OR(Table1[[#This Row],[NumJour]]&gt;5,COUNTIF(fériés,Table1[[#This Row],[Date]])&gt;0),NA(),Table1[[#This Row],[Valeur]])</f>
        <v>2</v>
      </c>
    </row>
    <row r="19" spans="2:5" x14ac:dyDescent="0.2">
      <c r="B19" s="1">
        <v>43967</v>
      </c>
      <c r="C19">
        <f t="shared" si="0"/>
        <v>6</v>
      </c>
      <c r="D19">
        <v>2</v>
      </c>
      <c r="E19" t="e">
        <f ca="1">IF(OR(Table1[[#This Row],[NumJour]]&gt;5,COUNTIF(fériés,Table1[[#This Row],[Date]])&gt;0),NA(),Table1[[#This Row],[Valeur]])</f>
        <v>#N/A</v>
      </c>
    </row>
    <row r="20" spans="2:5" x14ac:dyDescent="0.2">
      <c r="B20" s="1">
        <v>43968</v>
      </c>
      <c r="C20">
        <f t="shared" si="0"/>
        <v>7</v>
      </c>
      <c r="D20">
        <v>3</v>
      </c>
      <c r="E20" t="e">
        <f ca="1">IF(OR(Table1[[#This Row],[NumJour]]&gt;5,COUNTIF(fériés,Table1[[#This Row],[Date]])&gt;0),NA(),Table1[[#This Row],[Valeur]])</f>
        <v>#N/A</v>
      </c>
    </row>
    <row r="21" spans="2:5" x14ac:dyDescent="0.2">
      <c r="B21" s="1">
        <v>43969</v>
      </c>
      <c r="C21">
        <f t="shared" si="0"/>
        <v>1</v>
      </c>
      <c r="D21">
        <v>4</v>
      </c>
      <c r="E21">
        <f ca="1">IF(OR(Table1[[#This Row],[NumJour]]&gt;5,COUNTIF(fériés,Table1[[#This Row],[Date]])&gt;0),NA(),Table1[[#This Row],[Valeur]])</f>
        <v>4</v>
      </c>
    </row>
    <row r="22" spans="2:5" x14ac:dyDescent="0.2">
      <c r="B22" s="1">
        <v>43970</v>
      </c>
      <c r="C22">
        <f t="shared" si="0"/>
        <v>2</v>
      </c>
      <c r="D22">
        <v>4</v>
      </c>
      <c r="E22">
        <f ca="1">IF(OR(Table1[[#This Row],[NumJour]]&gt;5,COUNTIF(fériés,Table1[[#This Row],[Date]])&gt;0),NA(),Table1[[#This Row],[Valeur]])</f>
        <v>4</v>
      </c>
    </row>
    <row r="23" spans="2:5" x14ac:dyDescent="0.2">
      <c r="B23" s="1">
        <v>43971</v>
      </c>
      <c r="C23">
        <f t="shared" si="0"/>
        <v>3</v>
      </c>
      <c r="D23">
        <v>3</v>
      </c>
      <c r="E23">
        <f ca="1">IF(OR(Table1[[#This Row],[NumJour]]&gt;5,COUNTIF(fériés,Table1[[#This Row],[Date]])&gt;0),NA(),Table1[[#This Row],[Valeur]])</f>
        <v>3</v>
      </c>
    </row>
    <row r="24" spans="2:5" x14ac:dyDescent="0.2">
      <c r="B24" s="1">
        <v>43972</v>
      </c>
      <c r="C24">
        <f t="shared" si="0"/>
        <v>4</v>
      </c>
      <c r="D24">
        <v>7</v>
      </c>
      <c r="E24" t="e">
        <f ca="1">IF(OR(Table1[[#This Row],[NumJour]]&gt;5,COUNTIF(fériés,Table1[[#This Row],[Date]])&gt;0),NA(),Table1[[#This Row],[Valeur]])</f>
        <v>#N/A</v>
      </c>
    </row>
    <row r="25" spans="2:5" x14ac:dyDescent="0.2">
      <c r="B25" s="1">
        <v>43973</v>
      </c>
      <c r="C25">
        <f>WEEKDAY(B25,2)</f>
        <v>5</v>
      </c>
      <c r="D25">
        <v>1</v>
      </c>
      <c r="E25">
        <f ca="1">IF(OR(Table1[[#This Row],[NumJour]]&gt;5,COUNTIF(fériés,Table1[[#This Row],[Date]])&gt;0),NA(),Table1[[#This Row],[Valeur]])</f>
        <v>1</v>
      </c>
    </row>
    <row r="26" spans="2:5" x14ac:dyDescent="0.2">
      <c r="B26" s="1">
        <v>43974</v>
      </c>
      <c r="C26">
        <f t="shared" si="0"/>
        <v>6</v>
      </c>
      <c r="D26">
        <v>6</v>
      </c>
      <c r="E26" t="e">
        <f ca="1">IF(OR(Table1[[#This Row],[NumJour]]&gt;5,COUNTIF(fériés,Table1[[#This Row],[Date]])&gt;0),NA(),Table1[[#This Row],[Valeur]])</f>
        <v>#N/A</v>
      </c>
    </row>
    <row r="27" spans="2:5" x14ac:dyDescent="0.2">
      <c r="B27" s="1">
        <v>43975</v>
      </c>
      <c r="C27">
        <f t="shared" si="0"/>
        <v>7</v>
      </c>
      <c r="D27">
        <v>9</v>
      </c>
      <c r="E27" t="e">
        <f ca="1">IF(OR(Table1[[#This Row],[NumJour]]&gt;5,COUNTIF(fériés,Table1[[#This Row],[Date]])&gt;0),NA(),Table1[[#This Row],[Valeur]])</f>
        <v>#N/A</v>
      </c>
    </row>
    <row r="28" spans="2:5" x14ac:dyDescent="0.2">
      <c r="B28" s="1">
        <v>43976</v>
      </c>
      <c r="C28">
        <f t="shared" si="0"/>
        <v>1</v>
      </c>
      <c r="D28">
        <v>7</v>
      </c>
      <c r="E28">
        <f ca="1">IF(OR(Table1[[#This Row],[NumJour]]&gt;5,COUNTIF(fériés,Table1[[#This Row],[Date]])&gt;0),NA(),Table1[[#This Row],[Valeur]])</f>
        <v>7</v>
      </c>
    </row>
    <row r="29" spans="2:5" x14ac:dyDescent="0.2">
      <c r="B29" s="1">
        <v>43977</v>
      </c>
      <c r="C29">
        <f t="shared" si="0"/>
        <v>2</v>
      </c>
      <c r="D29">
        <v>10</v>
      </c>
      <c r="E29">
        <f ca="1">IF(OR(Table1[[#This Row],[NumJour]]&gt;5,COUNTIF(fériés,Table1[[#This Row],[Date]])&gt;0),NA(),Table1[[#This Row],[Valeur]])</f>
        <v>10</v>
      </c>
    </row>
    <row r="30" spans="2:5" x14ac:dyDescent="0.2">
      <c r="B30" s="1">
        <v>43978</v>
      </c>
      <c r="C30">
        <f t="shared" si="0"/>
        <v>3</v>
      </c>
      <c r="D30">
        <v>4</v>
      </c>
      <c r="E30">
        <f ca="1">IF(OR(Table1[[#This Row],[NumJour]]&gt;5,COUNTIF(fériés,Table1[[#This Row],[Date]])&gt;0),NA(),Table1[[#This Row],[Valeur]])</f>
        <v>4</v>
      </c>
    </row>
    <row r="31" spans="2:5" x14ac:dyDescent="0.2">
      <c r="B31" s="1">
        <v>43979</v>
      </c>
      <c r="C31">
        <f>WEEKDAY(B31,2)</f>
        <v>4</v>
      </c>
      <c r="D31">
        <v>3</v>
      </c>
      <c r="E31">
        <f ca="1">IF(OR(Table1[[#This Row],[NumJour]]&gt;5,COUNTIF(fériés,Table1[[#This Row],[Date]])&gt;0),NA(),Table1[[#This Row],[Valeur]])</f>
        <v>3</v>
      </c>
    </row>
    <row r="32" spans="2:5" x14ac:dyDescent="0.2">
      <c r="B32" s="1">
        <v>43980</v>
      </c>
      <c r="C32">
        <f t="shared" si="0"/>
        <v>5</v>
      </c>
      <c r="D32">
        <v>2</v>
      </c>
      <c r="E32">
        <f ca="1">IF(OR(Table1[[#This Row],[NumJour]]&gt;5,COUNTIF(fériés,Table1[[#This Row],[Date]])&gt;0),NA(),Table1[[#This Row],[Valeur]])</f>
        <v>2</v>
      </c>
    </row>
    <row r="33" spans="2:5" x14ac:dyDescent="0.2">
      <c r="B33" s="1">
        <v>43981</v>
      </c>
      <c r="C33">
        <f t="shared" si="0"/>
        <v>6</v>
      </c>
      <c r="D33">
        <v>6</v>
      </c>
      <c r="E33" t="e">
        <f ca="1">IF(OR(Table1[[#This Row],[NumJour]]&gt;5,COUNTIF(fériés,Table1[[#This Row],[Date]])&gt;0),NA(),Table1[[#This Row],[Valeur]])</f>
        <v>#N/A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74B787-9BB6-4B9D-BDCE-4C22097D9E0A}">
  <dimension ref="B3:I16"/>
  <sheetViews>
    <sheetView showGridLines="0" workbookViewId="0">
      <selection activeCell="L8" sqref="L8"/>
    </sheetView>
  </sheetViews>
  <sheetFormatPr defaultRowHeight="12.75" x14ac:dyDescent="0.2"/>
  <cols>
    <col min="2" max="2" width="21.140625" bestFit="1" customWidth="1"/>
    <col min="3" max="9" width="10.7109375" bestFit="1" customWidth="1"/>
  </cols>
  <sheetData>
    <row r="3" spans="2:9" x14ac:dyDescent="0.2">
      <c r="B3" s="4" t="s">
        <v>16</v>
      </c>
      <c r="C3" s="5">
        <f ca="1">ROUND(DATE(C5,4,MOD(234-11*MOD(C5,19),30))/7,0)*7-6</f>
        <v>43576</v>
      </c>
      <c r="D3" s="5">
        <f t="shared" ref="D3:I3" ca="1" si="0">ROUND(DATE(D5,4,MOD(234-11*MOD(D5,19),30))/7,0)*7-6</f>
        <v>43933</v>
      </c>
      <c r="E3" s="5">
        <f t="shared" ca="1" si="0"/>
        <v>44290</v>
      </c>
      <c r="F3" s="5">
        <f t="shared" ca="1" si="0"/>
        <v>44668</v>
      </c>
      <c r="G3" s="5">
        <f t="shared" ca="1" si="0"/>
        <v>45025</v>
      </c>
      <c r="H3" s="5">
        <f t="shared" ca="1" si="0"/>
        <v>45382</v>
      </c>
      <c r="I3" s="5">
        <f t="shared" ca="1" si="0"/>
        <v>45767</v>
      </c>
    </row>
    <row r="5" spans="2:9" x14ac:dyDescent="0.2">
      <c r="C5" s="4">
        <f ca="1">YEAR(TODAY())-1</f>
        <v>2019</v>
      </c>
      <c r="D5" s="4">
        <f ca="1">C5+1</f>
        <v>2020</v>
      </c>
      <c r="E5" s="4">
        <f t="shared" ref="E5:I5" ca="1" si="1">D5+1</f>
        <v>2021</v>
      </c>
      <c r="F5" s="4">
        <f t="shared" ca="1" si="1"/>
        <v>2022</v>
      </c>
      <c r="G5" s="4">
        <f t="shared" ca="1" si="1"/>
        <v>2023</v>
      </c>
      <c r="H5" s="4">
        <f t="shared" ca="1" si="1"/>
        <v>2024</v>
      </c>
      <c r="I5" s="4">
        <f t="shared" ca="1" si="1"/>
        <v>2025</v>
      </c>
    </row>
    <row r="6" spans="2:9" x14ac:dyDescent="0.2">
      <c r="B6" s="4" t="s">
        <v>5</v>
      </c>
      <c r="C6" s="5">
        <f ca="1">DATE(C5,1,1)</f>
        <v>43466</v>
      </c>
      <c r="D6" s="5">
        <f ca="1">DATE(D5,1,1)</f>
        <v>43831</v>
      </c>
      <c r="E6" s="5">
        <f ca="1">DATE(E5,1,1)</f>
        <v>44197</v>
      </c>
      <c r="F6" s="5">
        <f ca="1">DATE(F5,1,1)</f>
        <v>44562</v>
      </c>
      <c r="G6" s="5">
        <f ca="1">DATE(G5,1,1)</f>
        <v>44927</v>
      </c>
      <c r="H6" s="5">
        <f ca="1">DATE(H5,1,1)</f>
        <v>45292</v>
      </c>
      <c r="I6" s="5">
        <f ca="1">DATE(I5,1,1)</f>
        <v>45658</v>
      </c>
    </row>
    <row r="7" spans="2:9" x14ac:dyDescent="0.2">
      <c r="B7" s="4" t="s">
        <v>6</v>
      </c>
      <c r="C7" s="5">
        <f ca="1">C3+1</f>
        <v>43577</v>
      </c>
      <c r="D7" s="5">
        <f ca="1">D3+1</f>
        <v>43934</v>
      </c>
      <c r="E7" s="5">
        <f ca="1">E3+1</f>
        <v>44291</v>
      </c>
      <c r="F7" s="5">
        <f ca="1">F3+1</f>
        <v>44669</v>
      </c>
      <c r="G7" s="5">
        <f ca="1">G3+1</f>
        <v>45026</v>
      </c>
      <c r="H7" s="5">
        <f ca="1">H3+1</f>
        <v>45383</v>
      </c>
      <c r="I7" s="5">
        <f ca="1">I3+1</f>
        <v>45768</v>
      </c>
    </row>
    <row r="8" spans="2:9" x14ac:dyDescent="0.2">
      <c r="B8" s="4" t="s">
        <v>7</v>
      </c>
      <c r="C8" s="5">
        <f ca="1">DATE(C5,5,1)</f>
        <v>43586</v>
      </c>
      <c r="D8" s="5">
        <f ca="1">DATE(D5,5,1)</f>
        <v>43952</v>
      </c>
      <c r="E8" s="5">
        <f ca="1">DATE(E5,5,1)</f>
        <v>44317</v>
      </c>
      <c r="F8" s="5">
        <f ca="1">DATE(F5,5,1)</f>
        <v>44682</v>
      </c>
      <c r="G8" s="5">
        <f ca="1">DATE(G5,5,1)</f>
        <v>45047</v>
      </c>
      <c r="H8" s="5">
        <f ca="1">DATE(H5,5,1)</f>
        <v>45413</v>
      </c>
      <c r="I8" s="5">
        <f ca="1">DATE(I5,5,1)</f>
        <v>45778</v>
      </c>
    </row>
    <row r="9" spans="2:9" x14ac:dyDescent="0.2">
      <c r="B9" s="4" t="s">
        <v>8</v>
      </c>
      <c r="C9" s="5">
        <f ca="1">DATE(C5,5,8)</f>
        <v>43593</v>
      </c>
      <c r="D9" s="5">
        <f ca="1">DATE(D5,5,8)</f>
        <v>43959</v>
      </c>
      <c r="E9" s="5">
        <f ca="1">DATE(E5,5,8)</f>
        <v>44324</v>
      </c>
      <c r="F9" s="5">
        <f ca="1">DATE(F5,5,8)</f>
        <v>44689</v>
      </c>
      <c r="G9" s="5">
        <f ca="1">DATE(G5,5,8)</f>
        <v>45054</v>
      </c>
      <c r="H9" s="5">
        <f ca="1">DATE(H5,5,8)</f>
        <v>45420</v>
      </c>
      <c r="I9" s="5">
        <f ca="1">DATE(I5,5,8)</f>
        <v>45785</v>
      </c>
    </row>
    <row r="10" spans="2:9" x14ac:dyDescent="0.2">
      <c r="B10" s="4" t="s">
        <v>9</v>
      </c>
      <c r="C10" s="5">
        <f ca="1">C7+38</f>
        <v>43615</v>
      </c>
      <c r="D10" s="5">
        <f ca="1">D7+38</f>
        <v>43972</v>
      </c>
      <c r="E10" s="5">
        <f ca="1">E7+38</f>
        <v>44329</v>
      </c>
      <c r="F10" s="5">
        <f ca="1">F7+38</f>
        <v>44707</v>
      </c>
      <c r="G10" s="5">
        <f ca="1">G7+38</f>
        <v>45064</v>
      </c>
      <c r="H10" s="5">
        <f ca="1">H7+38</f>
        <v>45421</v>
      </c>
      <c r="I10" s="5">
        <f ca="1">I7+38</f>
        <v>45806</v>
      </c>
    </row>
    <row r="11" spans="2:9" x14ac:dyDescent="0.2">
      <c r="B11" s="4" t="s">
        <v>10</v>
      </c>
      <c r="C11" s="5">
        <f ca="1">C7+49</f>
        <v>43626</v>
      </c>
      <c r="D11" s="5">
        <f ca="1">D7+49</f>
        <v>43983</v>
      </c>
      <c r="E11" s="5">
        <f ca="1">E7+49</f>
        <v>44340</v>
      </c>
      <c r="F11" s="5">
        <f ca="1">F7+49</f>
        <v>44718</v>
      </c>
      <c r="G11" s="5">
        <f ca="1">G7+49</f>
        <v>45075</v>
      </c>
      <c r="H11" s="5">
        <f ca="1">H7+49</f>
        <v>45432</v>
      </c>
      <c r="I11" s="5">
        <f ca="1">I7+49</f>
        <v>45817</v>
      </c>
    </row>
    <row r="12" spans="2:9" x14ac:dyDescent="0.2">
      <c r="B12" s="4" t="s">
        <v>11</v>
      </c>
      <c r="C12" s="5">
        <f ca="1">DATE(C5,7,14)</f>
        <v>43660</v>
      </c>
      <c r="D12" s="5">
        <f ca="1">DATE(D5,7,14)</f>
        <v>44026</v>
      </c>
      <c r="E12" s="5">
        <f ca="1">DATE(E5,7,14)</f>
        <v>44391</v>
      </c>
      <c r="F12" s="5">
        <f ca="1">DATE(F5,7,14)</f>
        <v>44756</v>
      </c>
      <c r="G12" s="5">
        <f ca="1">DATE(G5,7,14)</f>
        <v>45121</v>
      </c>
      <c r="H12" s="5">
        <f ca="1">DATE(H5,7,14)</f>
        <v>45487</v>
      </c>
      <c r="I12" s="5">
        <f ca="1">DATE(I5,7,14)</f>
        <v>45852</v>
      </c>
    </row>
    <row r="13" spans="2:9" x14ac:dyDescent="0.2">
      <c r="B13" s="4" t="s">
        <v>12</v>
      </c>
      <c r="C13" s="5">
        <f ca="1">DATE(C5,8,15)</f>
        <v>43692</v>
      </c>
      <c r="D13" s="5">
        <f ca="1">DATE(D5,8,15)</f>
        <v>44058</v>
      </c>
      <c r="E13" s="5">
        <f ca="1">DATE(E5,8,15)</f>
        <v>44423</v>
      </c>
      <c r="F13" s="5">
        <f ca="1">DATE(F5,8,15)</f>
        <v>44788</v>
      </c>
      <c r="G13" s="5">
        <f ca="1">DATE(G5,8,15)</f>
        <v>45153</v>
      </c>
      <c r="H13" s="5">
        <f ca="1">DATE(H5,8,15)</f>
        <v>45519</v>
      </c>
      <c r="I13" s="5">
        <f ca="1">DATE(I5,8,15)</f>
        <v>45884</v>
      </c>
    </row>
    <row r="14" spans="2:9" x14ac:dyDescent="0.2">
      <c r="B14" s="4" t="s">
        <v>13</v>
      </c>
      <c r="C14" s="5">
        <f ca="1">DATE(C5,11,1)</f>
        <v>43770</v>
      </c>
      <c r="D14" s="5">
        <f ca="1">DATE(D5,11,1)</f>
        <v>44136</v>
      </c>
      <c r="E14" s="5">
        <f ca="1">DATE(E5,11,1)</f>
        <v>44501</v>
      </c>
      <c r="F14" s="5">
        <f ca="1">DATE(F5,11,1)</f>
        <v>44866</v>
      </c>
      <c r="G14" s="5">
        <f ca="1">DATE(G5,11,1)</f>
        <v>45231</v>
      </c>
      <c r="H14" s="5">
        <f ca="1">DATE(H5,11,1)</f>
        <v>45597</v>
      </c>
      <c r="I14" s="5">
        <f ca="1">DATE(I5,11,1)</f>
        <v>45962</v>
      </c>
    </row>
    <row r="15" spans="2:9" x14ac:dyDescent="0.2">
      <c r="B15" s="4" t="s">
        <v>14</v>
      </c>
      <c r="C15" s="5">
        <f ca="1">DATE(C5,11,11)</f>
        <v>43780</v>
      </c>
      <c r="D15" s="5">
        <f ca="1">DATE(D5,11,11)</f>
        <v>44146</v>
      </c>
      <c r="E15" s="5">
        <f ca="1">DATE(E5,11,11)</f>
        <v>44511</v>
      </c>
      <c r="F15" s="5">
        <f ca="1">DATE(F5,11,11)</f>
        <v>44876</v>
      </c>
      <c r="G15" s="5">
        <f ca="1">DATE(G5,11,11)</f>
        <v>45241</v>
      </c>
      <c r="H15" s="5">
        <f ca="1">DATE(H5,11,11)</f>
        <v>45607</v>
      </c>
      <c r="I15" s="5">
        <f ca="1">DATE(I5,11,11)</f>
        <v>45972</v>
      </c>
    </row>
    <row r="16" spans="2:9" x14ac:dyDescent="0.2">
      <c r="B16" s="4" t="s">
        <v>15</v>
      </c>
      <c r="C16" s="5">
        <f ca="1">DATE(C5,12,25)</f>
        <v>43824</v>
      </c>
      <c r="D16" s="5">
        <f ca="1">DATE(D5,12,25)</f>
        <v>44190</v>
      </c>
      <c r="E16" s="5">
        <f ca="1">DATE(E5,12,25)</f>
        <v>44555</v>
      </c>
      <c r="F16" s="5">
        <f ca="1">DATE(F5,12,25)</f>
        <v>44920</v>
      </c>
      <c r="G16" s="5">
        <f ca="1">DATE(G5,12,25)</f>
        <v>45285</v>
      </c>
      <c r="H16" s="5">
        <f ca="1">DATE(H5,12,25)</f>
        <v>45651</v>
      </c>
      <c r="I16" s="5">
        <f ca="1">DATE(I5,12,25)</f>
        <v>46016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Sheet1</vt:lpstr>
      <vt:lpstr>Sheet2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2020-07-07T09:09:02Z</dcterms:created>
  <dcterms:modified xsi:type="dcterms:W3CDTF">2020-07-07T10:04:11Z</dcterms:modified>
</cp:coreProperties>
</file>