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9A50957-7A86-4A44-8FC2-CDF7A49AAD44}" xr6:coauthVersionLast="45" xr6:coauthVersionMax="45" xr10:uidLastSave="{00000000-0000-0000-0000-000000000000}"/>
  <bookViews>
    <workbookView xWindow="-120" yWindow="-120" windowWidth="24240" windowHeight="13740" xr2:uid="{4B432A9D-E3A6-4BC5-98EE-318890B8EA05}"/>
  </bookViews>
  <sheets>
    <sheet name="Accueil" sheetId="3" r:id="rId1"/>
    <sheet name="Paramètres" sheetId="2" state="veryHidden" r:id="rId2"/>
  </sheets>
  <definedNames>
    <definedName name="Année">Paramètres!$F$1</definedName>
    <definedName name="Fériés">Paramètres!$I$2:$I$12</definedName>
    <definedName name="Mois">Paramètres!$F$2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/>
  <c r="I6" i="2" s="1"/>
  <c r="I7" i="2" l="1"/>
  <c r="I12" i="2" l="1"/>
  <c r="I11" i="2"/>
  <c r="I10" i="2"/>
  <c r="I9" i="2"/>
  <c r="I8" i="2"/>
  <c r="I5" i="2"/>
  <c r="I4" i="2"/>
  <c r="I2" i="2"/>
  <c r="A2" i="2" l="1"/>
  <c r="A3" i="2" s="1"/>
  <c r="A4" i="2" s="1"/>
  <c r="A5" i="2" s="1"/>
  <c r="A6" i="2" s="1"/>
</calcChain>
</file>

<file path=xl/sharedStrings.xml><?xml version="1.0" encoding="utf-8"?>
<sst xmlns="http://schemas.openxmlformats.org/spreadsheetml/2006/main" count="29" uniqueCount="29">
  <si>
    <t>Année</t>
  </si>
  <si>
    <t>Mois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</si>
  <si>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</si>
  <si>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</si>
  <si>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</si>
  <si>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</si>
  <si>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</si>
  <si>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</si>
  <si>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</si>
  <si>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</si>
  <si>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</si>
  <si>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</si>
  <si>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</si>
  <si>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</si>
  <si>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Année : </t>
  </si>
  <si>
    <t xml:space="preserve">Mois : </t>
  </si>
  <si>
    <t>Jour férié</t>
  </si>
  <si>
    <t>Date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</si>
  <si>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</si>
  <si>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</si>
  <si>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</si>
  <si>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</si>
  <si>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</si>
  <si>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</si>
  <si>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</si>
  <si>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</si>
  <si>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</si>
  <si>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</si>
  <si>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Lundi de 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</si>
</sst>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2" fillId="0" borderId="0" xfId="0" applyFont="1" applyAlignment="1">
      <alignment horizontal="right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52A6AF7-69FF-44CC-A05A-E2718C2FE8B4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8A759B-1305-4A28-9F50-EA34EA2B6AF6}" name="T_Années" displayName="T_Années" ref="A1:A6" totalsRowShown="0">
  <autoFilter ref="A1:A6" xr:uid="{89CDE701-0937-4CC9-B749-34419FF1DD22}"/>
  <tableColumns count="1">
    <tableColumn id="1" xr3:uid="{A371D370-347C-487C-90B4-596D6C709F3A}" name="Année">
      <calculatedColumnFormula>IF(ISTEXT(A1),YEAR(TODAY())-1,A1+1)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4C849A-350F-41C0-AE41-81DDCA8C8339}" name="T_Mois" displayName="T_Mois" ref="C1:C13" totalsRowShown="0">
  <autoFilter ref="C1:C13" xr:uid="{6019DF5B-63DC-424D-9A84-342E1C81F809}"/>
  <tableColumns count="1">
    <tableColumn id="1" xr3:uid="{A6610A57-18E8-41D1-87B1-03C3EA8C0ADB}" name="Mois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3C3D7-608E-400A-B38E-E9C6F864754D}">
  <sheetPr codeName="Sheet1"/>
  <dimension ref="A1"/>
  <sheetViews>
    <sheetView showGridLines="0" tabSelected="1" workbookViewId="0"/>
  </sheetViews>
  <sheetFormatPr defaultRowHeight="12.75" x14ac:dyDescent="0.2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2EC1-E01B-45BF-96C6-B7374870A55B}">
  <sheetPr codeName="Sheet2"/>
  <dimension ref="A1:I13"/>
  <sheetViews>
    <sheetView showGridLines="0" workbookViewId="0">
      <selection activeCell="H25" sqref="H25"/>
    </sheetView>
  </sheetViews>
  <sheetFormatPr defaultRowHeight="12.75" x14ac:dyDescent="0.2"/>
  <cols>
    <col min="2" max="2" width="1.7109375" customWidth="1"/>
    <col min="3" max="3" width="9.140625" customWidth="1"/>
    <col min="4" max="4" width="1.7109375" customWidth="1"/>
    <col min="7" max="7" width="1.7109375" customWidth="1"/>
    <col min="8" max="8" width="19.5703125" bestFit="1" customWidth="1"/>
    <col min="9" max="9" width="10.42578125" bestFit="1" customWidth="1"/>
  </cols>
  <sheetData>
    <row r="1" spans="1:9" x14ac:dyDescent="0.2">
      <c r="A1" t="s">
        <v>0</v>
      </c>
      <c r="C1" t="s">
        <v>1</v>
      </c>
      <c r="E1" s="3" t="s">
        <v>14</v>
      </c>
      <c r="F1">
        <v>2020</v>
      </c>
      <c r="H1" s="1" t="s">
        <v>16</v>
      </c>
      <c r="I1" s="1" t="s">
        <v>17</v>
      </c>
    </row>
    <row r="2" spans="1:9" x14ac:dyDescent="0.2">
      <c r="A2">
        <f ca="1">IF(ISTEXT(A1),YEAR(TODAY())-1,A1+1)</f>
        <v>2019</v>
      </c>
      <c r="C2" t="s">
        <v>3</v>
      </c>
      <c r="E2" s="3" t="s">
        <v>15</v>
      </c>
      <c r="F2">
        <v>3</v>
      </c>
      <c r="H2" t="s">
        <v>18</v>
      </c>
      <c r="I2" s="2">
        <f>DATE(Année,1,1)</f>
        <v>43831</v>
      </c>
    </row>
    <row r="3" spans="1:9" x14ac:dyDescent="0.2">
      <c r="A3">
        <f t="shared" ref="A3:A6" ca="1" si="0">IF(ISTEXT(A2),YEAR(TODAY())-1,A2+1)</f>
        <v>2020</v>
      </c>
      <c r="C3" t="s">
        <v>2</v>
      </c>
      <c r="H3" t="s">
        <v>19</v>
      </c>
      <c r="I3" s="2">
        <f>ROUND(DATE(Année,4,MOD(234-11*MOD(Année,19),30))/7,0)*7-5</f>
        <v>43934</v>
      </c>
    </row>
    <row r="4" spans="1:9" x14ac:dyDescent="0.2">
      <c r="A4">
        <f t="shared" ca="1" si="0"/>
        <v>2021</v>
      </c>
      <c r="C4" t="s">
        <v>4</v>
      </c>
      <c r="H4" t="s">
        <v>20</v>
      </c>
      <c r="I4" s="2">
        <f>DATE(Année,5,1)</f>
        <v>43952</v>
      </c>
    </row>
    <row r="5" spans="1:9" x14ac:dyDescent="0.2">
      <c r="A5">
        <f t="shared" ca="1" si="0"/>
        <v>2022</v>
      </c>
      <c r="C5" t="s">
        <v>5</v>
      </c>
      <c r="H5" t="s">
        <v>21</v>
      </c>
      <c r="I5" s="2">
        <f>DATE(Année,5,8)</f>
        <v>43959</v>
      </c>
    </row>
    <row r="6" spans="1:9" x14ac:dyDescent="0.2">
      <c r="A6">
        <f t="shared" ca="1" si="0"/>
        <v>2023</v>
      </c>
      <c r="C6" t="s">
        <v>6</v>
      </c>
      <c r="H6" t="s">
        <v>22</v>
      </c>
      <c r="I6" s="2">
        <f>I3+38</f>
        <v>43972</v>
      </c>
    </row>
    <row r="7" spans="1:9" x14ac:dyDescent="0.2">
      <c r="C7" t="s">
        <v>7</v>
      </c>
      <c r="H7" t="s">
        <v>28</v>
      </c>
      <c r="I7" s="2">
        <f>I3+49</f>
        <v>43983</v>
      </c>
    </row>
    <row r="8" spans="1:9" x14ac:dyDescent="0.2">
      <c r="C8" t="s">
        <v>8</v>
      </c>
      <c r="H8" t="s">
        <v>23</v>
      </c>
      <c r="I8" s="2">
        <f>DATE(Année,7,14)</f>
        <v>44026</v>
      </c>
    </row>
    <row r="9" spans="1:9" x14ac:dyDescent="0.2">
      <c r="C9" t="s">
        <v>9</v>
      </c>
      <c r="H9" t="s">
        <v>24</v>
      </c>
      <c r="I9" s="2">
        <f>DATE(Année,8,15)</f>
        <v>44058</v>
      </c>
    </row>
    <row r="10" spans="1:9" x14ac:dyDescent="0.2">
      <c r="C10" t="s">
        <v>10</v>
      </c>
      <c r="H10" t="s">
        <v>25</v>
      </c>
      <c r="I10" s="2">
        <f>DATE(Année,11,1)</f>
        <v>44136</v>
      </c>
    </row>
    <row r="11" spans="1:9" x14ac:dyDescent="0.2">
      <c r="C11" t="s">
        <v>11</v>
      </c>
      <c r="H11" t="s">
        <v>26</v>
      </c>
      <c r="I11" s="2">
        <f>DATE(Année,11,11)</f>
        <v>44146</v>
      </c>
    </row>
    <row r="12" spans="1:9" x14ac:dyDescent="0.2">
      <c r="C12" t="s">
        <v>12</v>
      </c>
      <c r="H12" t="s">
        <v>27</v>
      </c>
      <c r="I12" s="2">
        <f>DATE(Année,12,25)</f>
        <v>44190</v>
      </c>
    </row>
    <row r="13" spans="1:9" x14ac:dyDescent="0.2">
      <c r="C13" t="s">
        <v>13</v>
      </c>
    </row>
  </sheetData>
  <phoneticPr fontId="3" type="noConversion"/>
  <pageMargins left="0.7" right="0.7" top="0.75" bottom="0.75" header="0.3" footer="0.3"/>
  <ignoredErrors>
    <ignoredError sqref="I5" formula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Accueil</vt:lpstr>
      <vt:lpstr>Année</vt:lpstr>
      <vt:lpstr>Fériés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2020-05-14T23:09:40Z</dcterms:created>
  <dcterms:modified xsi:type="dcterms:W3CDTF">2020-05-15T02:21:12Z</dcterms:modified>
</cp:coreProperties>
</file>