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4CFC784-CC1D-4C1E-BFB8-37373D3C653E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TCD" sheetId="4" r:id="rId1"/>
    <sheet name="Liste" sheetId="2" r:id="rId2"/>
  </sheets>
  <definedNames>
    <definedName name="_xlnm._FilterDatabase" localSheetId="1" hidden="1">Liste!$B$9:$N$26</definedName>
    <definedName name="d.filtre">TCD!$A:$A</definedName>
    <definedName name="Slicer_Ref">#N/A</definedName>
  </definedNames>
  <calcPr calcId="191029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0" i="2" l="1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</calcChain>
</file>

<file path=xl/sharedStrings.xml><?xml version="1.0" encoding="utf-8"?>
<sst xmlns="http://schemas.openxmlformats.org/spreadsheetml/2006/main" count="85" uniqueCount="68">
  <si>
    <t>2019/04/01</t>
  </si>
  <si>
    <t>Ref</t>
  </si>
  <si>
    <t>N°</t>
  </si>
  <si>
    <t>Nom Prenom</t>
  </si>
  <si>
    <t>Adresse</t>
  </si>
  <si>
    <t>Date</t>
  </si>
  <si>
    <t>Action</t>
  </si>
  <si>
    <t>Prix1</t>
  </si>
  <si>
    <t>Prix2</t>
  </si>
  <si>
    <t>Prix3</t>
  </si>
  <si>
    <t>Prix4</t>
  </si>
  <si>
    <t>Prix5</t>
  </si>
  <si>
    <t>Prix6</t>
  </si>
  <si>
    <t>Total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</si>
  <si>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</si>
  <si>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</si>
  <si>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</si>
  <si>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</si>
  <si>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</si>
  <si>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</si>
  <si>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</si>
  <si>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</si>
  <si>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</si>
  <si>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</si>
  <si>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</si>
  <si>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</si>
  <si>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</si>
  <si>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</si>
  <si>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</si>
  <si>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</si>
  <si>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</si>
  <si>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Action1</t>
  </si>
  <si>
    <t>Action2</t>
  </si>
  <si>
    <t>Action3</t>
  </si>
  <si>
    <t>Action4</t>
  </si>
  <si>
    <t>Action5</t>
  </si>
  <si>
    <t>Action6</t>
  </si>
  <si>
    <t>Action7</t>
  </si>
  <si>
    <t>Action8</t>
  </si>
  <si>
    <t>Action9</t>
  </si>
  <si>
    <t>Action10</t>
  </si>
  <si>
    <t>Action11</t>
  </si>
  <si>
    <t>Action12</t>
  </si>
  <si>
    <t>Action13</t>
  </si>
  <si>
    <t>Action14</t>
  </si>
  <si>
    <t>Action15</t>
  </si>
  <si>
    <t>Action16</t>
  </si>
  <si>
    <t>Action17</t>
  </si>
  <si>
    <t>Nom Prenom1</t>
  </si>
  <si>
    <t>Nom Prenom2</t>
  </si>
  <si>
    <t>Nom Prenom3</t>
  </si>
  <si>
    <t>Nom Prenom4</t>
  </si>
  <si>
    <t>Nom Prenom5</t>
  </si>
  <si>
    <t>Nom Prenom6</t>
  </si>
  <si>
    <t>Nom Prenom7</t>
  </si>
  <si>
    <t>Nom Prenom8</t>
  </si>
  <si>
    <t>Nom Prenom9</t>
  </si>
  <si>
    <t>Nom Prenom10</t>
  </si>
  <si>
    <t>Nom Prenom11</t>
  </si>
  <si>
    <t>Nom Prenom12</t>
  </si>
  <si>
    <t>Nom Prenom13</t>
  </si>
  <si>
    <t>Nom Prenom14</t>
  </si>
  <si>
    <t>Nom Prenom15</t>
  </si>
  <si>
    <t>Nom Prenom16</t>
  </si>
  <si>
    <t>Nom Prenom17</t>
  </si>
  <si>
    <t>xlFiltre</t>
  </si>
  <si>
    <t>Colonne O masquée…</t>
  </si>
  <si>
    <t>Pour segment feuille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</si>
</sst>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theme="5" tint="-0.499984740745262"/>
      </left>
      <right style="thin">
        <color theme="5" tint="-0.499984740745262"/>
      </right>
      <top style="thin">
        <color theme="5" tint="-0.499984740745262"/>
      </top>
      <bottom style="thin">
        <color theme="5" tint="-0.499984740745262"/>
      </bottom>
      <diagonal/>
    </border>
    <border>
      <left/>
      <right style="thin">
        <color theme="5" tint="-0.499984740745262"/>
      </right>
      <top/>
      <bottom style="thin">
        <color theme="5" tint="-0.499984740745262"/>
      </bottom>
      <diagonal/>
    </border>
    <border>
      <left style="thin">
        <color theme="5" tint="-0.499984740745262"/>
      </left>
      <right style="thin">
        <color theme="5" tint="-0.499984740745262"/>
      </right>
      <top/>
      <bottom style="thin">
        <color theme="5" tint="-0.499984740745262"/>
      </bottom>
      <diagonal/>
    </border>
    <border>
      <left style="thin">
        <color theme="5" tint="-0.499984740745262"/>
      </left>
      <right/>
      <top/>
      <bottom style="thin">
        <color theme="5" tint="-0.499984740745262"/>
      </bottom>
      <diagonal/>
    </border>
    <border>
      <left/>
      <right style="thin">
        <color theme="5" tint="-0.499984740745262"/>
      </right>
      <top style="thin">
        <color theme="5" tint="-0.499984740745262"/>
      </top>
      <bottom style="thin">
        <color theme="5" tint="-0.499984740745262"/>
      </bottom>
      <diagonal/>
    </border>
    <border>
      <left style="thin">
        <color theme="5" tint="-0.499984740745262"/>
      </left>
      <right/>
      <top style="thin">
        <color theme="5" tint="-0.499984740745262"/>
      </top>
      <bottom style="thin">
        <color theme="5" tint="-0.499984740745262"/>
      </bottom>
      <diagonal/>
    </border>
    <border>
      <left/>
      <right style="thin">
        <color theme="5" tint="-0.499984740745262"/>
      </right>
      <top style="thin">
        <color theme="5" tint="-0.499984740745262"/>
      </top>
      <bottom/>
      <diagonal/>
    </border>
    <border>
      <left style="thin">
        <color theme="5" tint="-0.499984740745262"/>
      </left>
      <right style="thin">
        <color theme="5" tint="-0.499984740745262"/>
      </right>
      <top style="thin">
        <color theme="5" tint="-0.499984740745262"/>
      </top>
      <bottom/>
      <diagonal/>
    </border>
    <border>
      <left style="thin">
        <color theme="5" tint="-0.499984740745262"/>
      </left>
      <right/>
      <top style="thin">
        <color theme="5" tint="-0.499984740745262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/>
    <xf numFmtId="0" fontId="0" fillId="0" borderId="0" xfId="0" pivotButton="1"/>
    <xf numFmtId="0" fontId="0" fillId="0" borderId="0" xfId="0"/>
    <xf numFmtId="0" fontId="1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Font="1" applyBorder="1"/>
    <xf numFmtId="0" fontId="0" fillId="0" borderId="5" xfId="0" applyBorder="1"/>
    <xf numFmtId="0" fontId="0" fillId="0" borderId="1" xfId="0" applyBorder="1"/>
    <xf numFmtId="164" fontId="0" fillId="0" borderId="1" xfId="0" applyNumberFormat="1" applyBorder="1"/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164" fontId="0" fillId="0" borderId="8" xfId="0" applyNumberFormat="1" applyBorder="1"/>
    <xf numFmtId="0" fontId="0" fillId="0" borderId="9" xfId="0" applyFont="1" applyBorder="1"/>
  </cellXfs>
  <cellStyles count="1">
    <cellStyle name="Normal" xfId="0" builtinId="0"/>
  </cellStyles>
  <dxfs count="18">
    <dxf>
      <border diagonalUp="0" diagonalDown="0">
        <left style="thin">
          <color theme="5" tint="-0.499984740745262"/>
        </left>
        <right style="thin">
          <color theme="5" tint="-0.499984740745262"/>
        </right>
        <top/>
        <bottom/>
        <vertical style="thin">
          <color theme="5" tint="-0.499984740745262"/>
        </vertical>
        <horizontal style="thin">
          <color theme="5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 style="thin">
          <color theme="5" tint="-0.499984740745262"/>
        </left>
        <right/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numFmt numFmtId="164" formatCode="#,##0_ ;[Red]\-#,##0\ ;"/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 diagonalUp="0" diagonalDown="0">
        <left/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  <vertical style="thin">
          <color theme="5" tint="-0.499984740745262"/>
        </vertical>
        <horizontal style="thin">
          <color theme="5" tint="-0.499984740745262"/>
        </horizontal>
      </border>
    </dxf>
    <dxf>
      <border>
        <top style="thin">
          <color theme="5" tint="-0.499984740745262"/>
        </top>
      </border>
    </dxf>
    <dxf>
      <border>
        <bottom style="thin">
          <color theme="5" tint="-0.499984740745262"/>
        </bottom>
      </border>
    </dxf>
    <dxf>
      <border diagonalUp="0" diagonalDown="0">
        <left style="thin">
          <color theme="5" tint="-0.499984740745262"/>
        </left>
        <right style="thin">
          <color theme="5" tint="-0.499984740745262"/>
        </right>
        <top style="thin">
          <color theme="5" tint="-0.499984740745262"/>
        </top>
        <bottom style="thin">
          <color theme="5" tint="-0.499984740745262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</xdr:colOff>
      <xdr:row>1</xdr:row>
      <xdr:rowOff>171450</xdr:rowOff>
    </xdr:from>
    <xdr:to>
      <xdr:col>14</xdr:col>
      <xdr:colOff>76201</xdr:colOff>
      <xdr:row>10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695CC6C-3B45-4EA7-A716-C98A21C0F9EB}"/>
            </a:ext>
          </a:extLst>
        </xdr:cNvPr>
        <xdr:cNvSpPr txBox="1"/>
      </xdr:nvSpPr>
      <xdr:spPr>
        <a:xfrm>
          <a:off x="4076701" y="361950"/>
          <a:ext cx="4343400" cy="16764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Worksheet_PivotTableUpdate(ByVal Target As PivotTable)</a:t>
          </a:r>
        </a:p>
        <a:p>
          <a:r>
            <a:rPr lang="fr-FR" sz="1100"/>
            <a:t>Dim lo As ListObject, lCol As Long</a:t>
          </a:r>
        </a:p>
        <a:p>
          <a:r>
            <a:rPr lang="fr-FR" sz="1100"/>
            <a:t>    Set lo = Worksheets("Liste").ListObjects("T_Données")</a:t>
          </a:r>
        </a:p>
        <a:p>
          <a:r>
            <a:rPr lang="fr-FR" sz="1100"/>
            <a:t>    lCol = lo.ListColumns("xlFiltre").Index</a:t>
          </a:r>
        </a:p>
        <a:p>
          <a:r>
            <a:rPr lang="fr-FR" sz="1100"/>
            <a:t>    With lo</a:t>
          </a:r>
        </a:p>
        <a:p>
          <a:r>
            <a:rPr lang="fr-FR" sz="1100"/>
            <a:t>        If .ShowAutoFilter Then .AutoFilter.ShowAllData</a:t>
          </a:r>
        </a:p>
        <a:p>
          <a:r>
            <a:rPr lang="fr-FR" sz="1100"/>
            <a:t>        .Range.AutoFilter field:=lCol, Criteria1:="VRAI"</a:t>
          </a:r>
        </a:p>
        <a:p>
          <a:r>
            <a:rPr lang="fr-FR" sz="1100"/>
            <a:t>    End With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3</xdr:col>
      <xdr:colOff>1047750</xdr:colOff>
      <xdr:row>6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ef">
              <a:extLst>
                <a:ext uri="{FF2B5EF4-FFF2-40B4-BE49-F238E27FC236}">
                  <a16:creationId xmlns:a16="http://schemas.microsoft.com/office/drawing/2014/main" id="{9133C871-6B35-4408-8B40-D859CA32E86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f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571500"/>
              <a:ext cx="1828800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27.933451851852" createdVersion="6" refreshedVersion="6" minRefreshableVersion="3" recordCount="17" xr:uid="{ABFC0065-95E1-4F9A-8E99-42A8B4E3CEE4}">
  <cacheSource type="worksheet">
    <worksheetSource name="T_Données"/>
  </cacheSource>
  <cacheFields count="13">
    <cacheField name="Ref" numFmtId="0">
      <sharedItems containsSemiMixedTypes="0" containsString="0" containsNumber="1" containsInteger="1" minValue="144" maxValue="941" count="3">
        <n v="941"/>
        <n v="144"/>
        <n v="183"/>
      </sharedItems>
    </cacheField>
    <cacheField name="N°" numFmtId="0">
      <sharedItems containsSemiMixedTypes="0" containsString="0" containsNumber="1" containsInteger="1" minValue="1" maxValue="17"/>
    </cacheField>
    <cacheField name="Nom Prenom" numFmtId="0">
      <sharedItems/>
    </cacheField>
    <cacheField name="Adresse" numFmtId="0">
      <sharedItems/>
    </cacheField>
    <cacheField name="Action" numFmtId="0">
      <sharedItems/>
    </cacheField>
    <cacheField name="Date" numFmtId="0">
      <sharedItems/>
    </cacheField>
    <cacheField name="Prix1" numFmtId="0">
      <sharedItems containsSemiMixedTypes="0" containsString="0" containsNumber="1" containsInteger="1" minValue="0" maxValue="12000"/>
    </cacheField>
    <cacheField name="Prix2" numFmtId="0">
      <sharedItems containsSemiMixedTypes="0" containsString="0" containsNumber="1" containsInteger="1" minValue="120" maxValue="240"/>
    </cacheField>
    <cacheField name="Prix3" numFmtId="0">
      <sharedItems containsSemiMixedTypes="0" containsString="0" containsNumber="1" containsInteger="1" minValue="0" maxValue="2400"/>
    </cacheField>
    <cacheField name="Prix4" numFmtId="0">
      <sharedItems containsSemiMixedTypes="0" containsString="0" containsNumber="1" containsInteger="1" minValue="0" maxValue="200"/>
    </cacheField>
    <cacheField name="Prix5" numFmtId="0">
      <sharedItems containsSemiMixedTypes="0" containsString="0" containsNumber="1" containsInteger="1" minValue="100" maxValue="200"/>
    </cacheField>
    <cacheField name="Prix6" numFmtId="0">
      <sharedItems containsSemiMixedTypes="0" containsString="0" containsNumber="1" containsInteger="1" minValue="0" maxValue="2250"/>
    </cacheField>
    <cacheField name="Total" numFmtId="0">
      <sharedItems containsSemiMixedTypes="0" containsString="0" containsNumber="1" containsInteger="1" minValue="220" maxValue="14620"/>
    </cacheField>
  </cacheFields>
  <extLst>
    <ext xmlns:x14="http://schemas.microsoft.com/office/spreadsheetml/2009/9/main" uri="{725AE2AE-9491-48be-B2B4-4EB974FC3084}">
      <x14:pivotCacheDefinition pivotCacheId="52562167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n v="1"/>
    <s v="Nom Prenom1"/>
    <s v="Adresse1"/>
    <s v="Action1"/>
    <s v="2019/04/01"/>
    <n v="1200"/>
    <n v="120"/>
    <n v="0"/>
    <n v="0"/>
    <n v="100"/>
    <n v="2250"/>
    <n v="3670"/>
  </r>
  <r>
    <x v="0"/>
    <n v="2"/>
    <s v="Nom Prenom2"/>
    <s v="Adresse2"/>
    <s v="Action2"/>
    <s v="2019/04/01"/>
    <n v="0"/>
    <n v="240"/>
    <n v="2400"/>
    <n v="200"/>
    <n v="200"/>
    <n v="0"/>
    <n v="3040"/>
  </r>
  <r>
    <x v="1"/>
    <n v="3"/>
    <s v="Nom Prenom3"/>
    <s v="Adresse3"/>
    <s v="Action3"/>
    <s v="2019/04/01"/>
    <n v="1200"/>
    <n v="120"/>
    <n v="0"/>
    <n v="0"/>
    <n v="100"/>
    <n v="0"/>
    <n v="1420"/>
  </r>
  <r>
    <x v="0"/>
    <n v="4"/>
    <s v="Nom Prenom4"/>
    <s v="Adresse4"/>
    <s v="Action4"/>
    <s v="2019/04/01"/>
    <n v="1200"/>
    <n v="120"/>
    <n v="0"/>
    <n v="0"/>
    <n v="200"/>
    <n v="0"/>
    <n v="1520"/>
  </r>
  <r>
    <x v="0"/>
    <n v="5"/>
    <s v="Nom Prenom5"/>
    <s v="Adresse5"/>
    <s v="Action5"/>
    <s v="2019/04/01"/>
    <n v="1200"/>
    <n v="120"/>
    <n v="0"/>
    <n v="200"/>
    <n v="100"/>
    <n v="0"/>
    <n v="1620"/>
  </r>
  <r>
    <x v="0"/>
    <n v="6"/>
    <s v="Nom Prenom6"/>
    <s v="Adresse6"/>
    <s v="Action6"/>
    <s v="2019/04/01"/>
    <n v="1200"/>
    <n v="240"/>
    <n v="0"/>
    <n v="0"/>
    <n v="200"/>
    <n v="0"/>
    <n v="1640"/>
  </r>
  <r>
    <x v="0"/>
    <n v="7"/>
    <s v="Nom Prenom7"/>
    <s v="Adresse7"/>
    <s v="Action7"/>
    <s v="2019/04/01"/>
    <n v="0"/>
    <n v="120"/>
    <n v="0"/>
    <n v="0"/>
    <n v="100"/>
    <n v="0"/>
    <n v="220"/>
  </r>
  <r>
    <x v="0"/>
    <n v="8"/>
    <s v="Nom Prenom8"/>
    <s v="Adresse8"/>
    <s v="Action8"/>
    <s v="2019/04/01"/>
    <n v="1200"/>
    <n v="240"/>
    <n v="2400"/>
    <n v="200"/>
    <n v="200"/>
    <n v="0"/>
    <n v="4240"/>
  </r>
  <r>
    <x v="1"/>
    <n v="9"/>
    <s v="Nom Prenom9"/>
    <s v="Adresse9"/>
    <s v="Action9"/>
    <s v="2019/04/01"/>
    <n v="0"/>
    <n v="120"/>
    <n v="0"/>
    <n v="0"/>
    <n v="100"/>
    <n v="0"/>
    <n v="220"/>
  </r>
  <r>
    <x v="0"/>
    <n v="10"/>
    <s v="Nom Prenom10"/>
    <s v="Adresse10"/>
    <s v="Action10"/>
    <s v="2019/04/01"/>
    <n v="1200"/>
    <n v="120"/>
    <n v="0"/>
    <n v="0"/>
    <n v="200"/>
    <n v="0"/>
    <n v="1520"/>
  </r>
  <r>
    <x v="0"/>
    <n v="11"/>
    <s v="Nom Prenom11"/>
    <s v="Adresse11"/>
    <s v="Action11"/>
    <s v="2019/04/01"/>
    <n v="0"/>
    <n v="240"/>
    <n v="0"/>
    <n v="200"/>
    <n v="100"/>
    <n v="0"/>
    <n v="540"/>
  </r>
  <r>
    <x v="1"/>
    <n v="12"/>
    <s v="Nom Prenom12"/>
    <s v="Adresse12"/>
    <s v="Action12"/>
    <s v="2019/04/01"/>
    <n v="1200"/>
    <n v="120"/>
    <n v="2400"/>
    <n v="200"/>
    <n v="200"/>
    <n v="0"/>
    <n v="4120"/>
  </r>
  <r>
    <x v="2"/>
    <n v="13"/>
    <s v="Nom Prenom13"/>
    <s v="Adresse13"/>
    <s v="Action13"/>
    <s v="2019/04/01"/>
    <n v="1200"/>
    <n v="240"/>
    <n v="0"/>
    <n v="0"/>
    <n v="100"/>
    <n v="0"/>
    <n v="1540"/>
  </r>
  <r>
    <x v="0"/>
    <n v="14"/>
    <s v="Nom Prenom14"/>
    <s v="Adresse14"/>
    <s v="Action14"/>
    <s v="2019/04/01"/>
    <n v="0"/>
    <n v="120"/>
    <n v="0"/>
    <n v="0"/>
    <n v="200"/>
    <n v="0"/>
    <n v="320"/>
  </r>
  <r>
    <x v="1"/>
    <n v="15"/>
    <s v="Nom Prenom15"/>
    <s v="Adresse15"/>
    <s v="Action15"/>
    <s v="2019/04/01"/>
    <n v="1200"/>
    <n v="240"/>
    <n v="2400"/>
    <n v="0"/>
    <n v="100"/>
    <n v="0"/>
    <n v="3940"/>
  </r>
  <r>
    <x v="2"/>
    <n v="16"/>
    <s v="Nom Prenom16"/>
    <s v="Adresse16"/>
    <s v="Action16"/>
    <s v="2019/04/01"/>
    <n v="0"/>
    <n v="120"/>
    <n v="0"/>
    <n v="200"/>
    <n v="200"/>
    <n v="0"/>
    <n v="520"/>
  </r>
  <r>
    <x v="1"/>
    <n v="17"/>
    <s v="Nom Prenom17"/>
    <s v="Adresse17"/>
    <s v="Action17"/>
    <s v="2019/04/01"/>
    <n v="12000"/>
    <n v="120"/>
    <n v="2400"/>
    <n v="0"/>
    <n v="100"/>
    <n v="0"/>
    <n v="146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3BF074-4FD2-4443-BBCF-15FEE8BEFE62}" name="PivotTable1" cacheId="0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>
  <location ref="A3:A5" firstHeaderRow="1" firstDataRow="1" firstDataCol="1"/>
  <pivotFields count="13">
    <pivotField axis="axisRow" compact="0" outline="0" showAll="0">
      <items count="4">
        <item h="1" x="1"/>
        <item x="2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2">
    <i>
      <x v="1"/>
    </i>
    <i>
      <x v="2"/>
    </i>
  </rowItems>
  <colItems count="1">
    <i/>
  </colItem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Ref" xr10:uid="{ABA94C9F-477F-41CA-AE59-478ECE6D704B}" sourceName="Ref">
  <pivotTables>
    <pivotTable tabId="4" name="PivotTable1"/>
  </pivotTables>
  <data>
    <tabular pivotCacheId="525621675">
      <items count="3">
        <i x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ef" xr10:uid="{575307B2-BB33-4A31-968C-0CA97DFB13BE}" cache="Slicer_Ref" caption="Ref" columnCount="3" style="SlicerStyleDark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AA5E58-4A86-4FBC-B507-895FC1EF04B1}" name="T_Données" displayName="T_Données" ref="B9:O26" totalsRowShown="0" headerRowDxfId="0" headerRowBorderDxfId="16" tableBorderDxfId="17" totalsRowBorderDxfId="15">
  <autoFilter ref="B9:O26" xr:uid="{44DB5B4B-4F64-4630-9A1A-FEB41C1140FF}">
    <filterColumn colId="13">
      <filters>
        <filter val="VRAI"/>
      </filters>
    </filterColumn>
  </autoFilter>
  <tableColumns count="14">
    <tableColumn id="1" xr3:uid="{A43C48EE-4E75-478F-9068-DD29FB6479FF}" name="Ref" dataDxfId="14"/>
    <tableColumn id="2" xr3:uid="{C269C1AF-A535-407B-9AAE-02A2AD142D0F}" name="N°" dataDxfId="13"/>
    <tableColumn id="3" xr3:uid="{7308F825-0019-491B-A2E5-231F620185FF}" name="Nom Prenom" dataDxfId="12"/>
    <tableColumn id="4" xr3:uid="{CB65ECBE-E1C0-414E-8515-8C20BCDA743D}" name="Adresse" dataDxfId="11"/>
    <tableColumn id="5" xr3:uid="{E72ABC7B-41B1-4C5C-9EC6-53221A4E0E9A}" name="Action" dataDxfId="10"/>
    <tableColumn id="6" xr3:uid="{6C5FA10B-D401-4BFD-AD51-27AA4B9B78FE}" name="Date" dataDxfId="9"/>
    <tableColumn id="7" xr3:uid="{48F1EE02-F129-463C-B3BA-638D9CB3A51C}" name="Prix1" dataDxfId="8"/>
    <tableColumn id="8" xr3:uid="{6EFD67CA-DDF2-4E79-850F-6FC94FC3A2E5}" name="Prix2" dataDxfId="7"/>
    <tableColumn id="9" xr3:uid="{A554BE63-B484-4EA1-807B-93254B37C203}" name="Prix3" dataDxfId="6"/>
    <tableColumn id="10" xr3:uid="{C97EC043-5339-4177-AB14-FB161DA6D233}" name="Prix4" dataDxfId="5"/>
    <tableColumn id="11" xr3:uid="{DEDD006A-9323-44FE-B187-056E9AAD2DF5}" name="Prix5" dataDxfId="4"/>
    <tableColumn id="12" xr3:uid="{3DD82BCA-0A7D-4B90-B975-B9C30746F748}" name="Prix6" dataDxfId="3"/>
    <tableColumn id="13" xr3:uid="{40A4FD07-DFDC-4C43-869E-A1FFCEED4841}" name="Total" dataDxfId="2">
      <calculatedColumnFormula>SUM(T_Données[[#This Row],[Prix1]:[Prix6]])</calculatedColumnFormula>
    </tableColumn>
    <tableColumn id="14" xr3:uid="{DE23DFD4-6824-40B9-A82D-8E9ECF1268BC}" name="xlFiltre" dataDxfId="1">
      <calculatedColumnFormula>NOT(ISERROR(MATCH(T_Données[[#This Row],[Ref]],d.filtre,0)))</calculatedColumnFormula>
    </tableColumn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0BF27C-3399-49A2-9B28-EDCDC1A07FAB}">
  <sheetPr codeName="Sheet1"/>
  <dimension ref="A3:C5"/>
  <sheetViews>
    <sheetView showGridLines="0" workbookViewId="0">
      <selection activeCell="F11" sqref="F11"/>
    </sheetView>
  </sheetViews>
  <sheetFormatPr baseColWidth="10" defaultColWidth="9.140625" defaultRowHeight="15" x14ac:dyDescent="0.25"/>
  <cols>
    <col min="1" max="1" width="6.28515625" bestFit="1" customWidth="1"/>
  </cols>
  <sheetData>
    <row r="3" spans="1:3" x14ac:dyDescent="0.25">
      <c r="A3" s="2" t="s">
        <v>1</v>
      </c>
      <c r="C3" s="4" t="s">
        <v>67</v>
      </c>
    </row>
    <row r="4" spans="1:3" x14ac:dyDescent="0.25">
      <c r="A4" s="3">
        <v>183</v>
      </c>
    </row>
    <row r="5" spans="1:3" x14ac:dyDescent="0.25">
      <c r="A5" s="3">
        <v>941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5:Q26"/>
  <sheetViews>
    <sheetView showGridLines="0" tabSelected="1" topLeftCell="A3" workbookViewId="0">
      <selection activeCell="D15" sqref="D15"/>
    </sheetView>
  </sheetViews>
  <sheetFormatPr baseColWidth="10" defaultColWidth="11.42578125" defaultRowHeight="15" x14ac:dyDescent="0.25"/>
  <cols>
    <col min="1" max="1" width="1.7109375" style="1" customWidth="1"/>
    <col min="2" max="2" width="6.28515625" style="1" bestFit="1" customWidth="1"/>
    <col min="3" max="3" width="5.42578125" style="1" bestFit="1" customWidth="1"/>
    <col min="4" max="4" width="16.42578125" style="1" customWidth="1"/>
    <col min="5" max="6" width="11.42578125" style="1"/>
    <col min="7" max="7" width="12.140625" style="1" bestFit="1" customWidth="1"/>
    <col min="8" max="14" width="7.7109375" style="1" bestFit="1" customWidth="1"/>
    <col min="15" max="15" width="11.42578125" style="1" hidden="1" customWidth="1"/>
    <col min="16" max="16384" width="11.42578125" style="1"/>
  </cols>
  <sheetData>
    <row r="5" spans="2:17" x14ac:dyDescent="0.25">
      <c r="Q5" s="4" t="s">
        <v>66</v>
      </c>
    </row>
    <row r="9" spans="2:17" x14ac:dyDescent="0.25">
      <c r="B9" s="5" t="s">
        <v>1</v>
      </c>
      <c r="C9" s="6" t="s">
        <v>2</v>
      </c>
      <c r="D9" s="6" t="s">
        <v>3</v>
      </c>
      <c r="E9" s="6" t="s">
        <v>4</v>
      </c>
      <c r="F9" s="6" t="s">
        <v>6</v>
      </c>
      <c r="G9" s="6" t="s">
        <v>5</v>
      </c>
      <c r="H9" s="6" t="s">
        <v>7</v>
      </c>
      <c r="I9" s="6" t="s">
        <v>8</v>
      </c>
      <c r="J9" s="6" t="s">
        <v>9</v>
      </c>
      <c r="K9" s="6" t="s">
        <v>10</v>
      </c>
      <c r="L9" s="6" t="s">
        <v>11</v>
      </c>
      <c r="M9" s="6" t="s">
        <v>12</v>
      </c>
      <c r="N9" s="6" t="s">
        <v>13</v>
      </c>
      <c r="O9" s="7" t="s">
        <v>65</v>
      </c>
    </row>
    <row r="10" spans="2:17" x14ac:dyDescent="0.25">
      <c r="B10" s="8">
        <v>941</v>
      </c>
      <c r="C10" s="9">
        <v>1</v>
      </c>
      <c r="D10" s="9" t="s">
        <v>48</v>
      </c>
      <c r="E10" s="9" t="s">
        <v>14</v>
      </c>
      <c r="F10" s="9" t="s">
        <v>31</v>
      </c>
      <c r="G10" s="9" t="s">
        <v>0</v>
      </c>
      <c r="H10" s="10">
        <v>1200</v>
      </c>
      <c r="I10" s="10">
        <v>120</v>
      </c>
      <c r="J10" s="10">
        <v>0</v>
      </c>
      <c r="K10" s="10">
        <v>0</v>
      </c>
      <c r="L10" s="10">
        <v>100</v>
      </c>
      <c r="M10" s="10">
        <v>2250</v>
      </c>
      <c r="N10" s="10">
        <f>SUM(T_Données[[#This Row],[Prix1]:[Prix6]])</f>
        <v>3670</v>
      </c>
      <c r="O10" s="11" t="b">
        <f>NOT(ISERROR(MATCH(T_Données[[#This Row],[Ref]],d.filtre,0)))</f>
        <v>1</v>
      </c>
    </row>
    <row r="11" spans="2:17" x14ac:dyDescent="0.25">
      <c r="B11" s="8">
        <v>941</v>
      </c>
      <c r="C11" s="9">
        <v>2</v>
      </c>
      <c r="D11" s="9" t="s">
        <v>49</v>
      </c>
      <c r="E11" s="9" t="s">
        <v>15</v>
      </c>
      <c r="F11" s="9" t="s">
        <v>32</v>
      </c>
      <c r="G11" s="9" t="s">
        <v>0</v>
      </c>
      <c r="H11" s="10">
        <v>0</v>
      </c>
      <c r="I11" s="10">
        <v>240</v>
      </c>
      <c r="J11" s="10">
        <v>2400</v>
      </c>
      <c r="K11" s="10">
        <v>200</v>
      </c>
      <c r="L11" s="10">
        <v>200</v>
      </c>
      <c r="M11" s="10">
        <v>0</v>
      </c>
      <c r="N11" s="10">
        <f>SUM(T_Données[[#This Row],[Prix1]:[Prix6]])</f>
        <v>3040</v>
      </c>
      <c r="O11" s="11" t="b">
        <f>NOT(ISERROR(MATCH(T_Données[[#This Row],[Ref]],d.filtre,0)))</f>
        <v>1</v>
      </c>
    </row>
    <row r="12" spans="2:17" hidden="1" x14ac:dyDescent="0.25">
      <c r="B12" s="8">
        <v>144</v>
      </c>
      <c r="C12" s="9">
        <v>3</v>
      </c>
      <c r="D12" s="9" t="s">
        <v>50</v>
      </c>
      <c r="E12" s="9" t="s">
        <v>16</v>
      </c>
      <c r="F12" s="9" t="s">
        <v>33</v>
      </c>
      <c r="G12" s="9" t="s">
        <v>0</v>
      </c>
      <c r="H12" s="10">
        <v>1200</v>
      </c>
      <c r="I12" s="10">
        <v>120</v>
      </c>
      <c r="J12" s="10">
        <v>0</v>
      </c>
      <c r="K12" s="10">
        <v>0</v>
      </c>
      <c r="L12" s="10">
        <v>100</v>
      </c>
      <c r="M12" s="10">
        <v>0</v>
      </c>
      <c r="N12" s="10">
        <f>SUM(T_Données[[#This Row],[Prix1]:[Prix6]])</f>
        <v>1420</v>
      </c>
      <c r="O12" s="11" t="b">
        <f>NOT(ISERROR(MATCH(T_Données[[#This Row],[Ref]],d.filtre,0)))</f>
        <v>0</v>
      </c>
    </row>
    <row r="13" spans="2:17" x14ac:dyDescent="0.25">
      <c r="B13" s="8">
        <v>941</v>
      </c>
      <c r="C13" s="9">
        <v>4</v>
      </c>
      <c r="D13" s="9" t="s">
        <v>51</v>
      </c>
      <c r="E13" s="9" t="s">
        <v>17</v>
      </c>
      <c r="F13" s="9" t="s">
        <v>34</v>
      </c>
      <c r="G13" s="9" t="s">
        <v>0</v>
      </c>
      <c r="H13" s="10">
        <v>1200</v>
      </c>
      <c r="I13" s="10">
        <v>120</v>
      </c>
      <c r="J13" s="10">
        <v>0</v>
      </c>
      <c r="K13" s="10">
        <v>0</v>
      </c>
      <c r="L13" s="10">
        <v>200</v>
      </c>
      <c r="M13" s="10">
        <v>0</v>
      </c>
      <c r="N13" s="10">
        <f>SUM(T_Données[[#This Row],[Prix1]:[Prix6]])</f>
        <v>1520</v>
      </c>
      <c r="O13" s="11" t="b">
        <f>NOT(ISERROR(MATCH(T_Données[[#This Row],[Ref]],d.filtre,0)))</f>
        <v>1</v>
      </c>
    </row>
    <row r="14" spans="2:17" x14ac:dyDescent="0.25">
      <c r="B14" s="8">
        <v>941</v>
      </c>
      <c r="C14" s="9">
        <v>5</v>
      </c>
      <c r="D14" s="9" t="s">
        <v>52</v>
      </c>
      <c r="E14" s="9" t="s">
        <v>18</v>
      </c>
      <c r="F14" s="9" t="s">
        <v>35</v>
      </c>
      <c r="G14" s="9" t="s">
        <v>0</v>
      </c>
      <c r="H14" s="10">
        <v>1200</v>
      </c>
      <c r="I14" s="10">
        <v>120</v>
      </c>
      <c r="J14" s="10">
        <v>0</v>
      </c>
      <c r="K14" s="10">
        <v>200</v>
      </c>
      <c r="L14" s="10">
        <v>100</v>
      </c>
      <c r="M14" s="10">
        <v>0</v>
      </c>
      <c r="N14" s="10">
        <f>SUM(T_Données[[#This Row],[Prix1]:[Prix6]])</f>
        <v>1620</v>
      </c>
      <c r="O14" s="11" t="b">
        <f>NOT(ISERROR(MATCH(T_Données[[#This Row],[Ref]],d.filtre,0)))</f>
        <v>1</v>
      </c>
    </row>
    <row r="15" spans="2:17" x14ac:dyDescent="0.25">
      <c r="B15" s="8">
        <v>941</v>
      </c>
      <c r="C15" s="9">
        <v>6</v>
      </c>
      <c r="D15" s="9" t="s">
        <v>53</v>
      </c>
      <c r="E15" s="9" t="s">
        <v>19</v>
      </c>
      <c r="F15" s="9" t="s">
        <v>36</v>
      </c>
      <c r="G15" s="9" t="s">
        <v>0</v>
      </c>
      <c r="H15" s="10">
        <v>1200</v>
      </c>
      <c r="I15" s="10">
        <v>240</v>
      </c>
      <c r="J15" s="10">
        <v>0</v>
      </c>
      <c r="K15" s="10">
        <v>0</v>
      </c>
      <c r="L15" s="10">
        <v>200</v>
      </c>
      <c r="M15" s="10">
        <v>0</v>
      </c>
      <c r="N15" s="10">
        <f>SUM(T_Données[[#This Row],[Prix1]:[Prix6]])</f>
        <v>1640</v>
      </c>
      <c r="O15" s="11" t="b">
        <f>NOT(ISERROR(MATCH(T_Données[[#This Row],[Ref]],d.filtre,0)))</f>
        <v>1</v>
      </c>
    </row>
    <row r="16" spans="2:17" x14ac:dyDescent="0.25">
      <c r="B16" s="8">
        <v>941</v>
      </c>
      <c r="C16" s="9">
        <v>7</v>
      </c>
      <c r="D16" s="9" t="s">
        <v>54</v>
      </c>
      <c r="E16" s="9" t="s">
        <v>20</v>
      </c>
      <c r="F16" s="9" t="s">
        <v>37</v>
      </c>
      <c r="G16" s="9" t="s">
        <v>0</v>
      </c>
      <c r="H16" s="10">
        <v>0</v>
      </c>
      <c r="I16" s="10">
        <v>120</v>
      </c>
      <c r="J16" s="10">
        <v>0</v>
      </c>
      <c r="K16" s="10">
        <v>0</v>
      </c>
      <c r="L16" s="10">
        <v>100</v>
      </c>
      <c r="M16" s="10">
        <v>0</v>
      </c>
      <c r="N16" s="10">
        <f>SUM(T_Données[[#This Row],[Prix1]:[Prix6]])</f>
        <v>220</v>
      </c>
      <c r="O16" s="11" t="b">
        <f>NOT(ISERROR(MATCH(T_Données[[#This Row],[Ref]],d.filtre,0)))</f>
        <v>1</v>
      </c>
    </row>
    <row r="17" spans="2:15" x14ac:dyDescent="0.25">
      <c r="B17" s="8">
        <v>941</v>
      </c>
      <c r="C17" s="9">
        <v>8</v>
      </c>
      <c r="D17" s="9" t="s">
        <v>55</v>
      </c>
      <c r="E17" s="9" t="s">
        <v>21</v>
      </c>
      <c r="F17" s="9" t="s">
        <v>38</v>
      </c>
      <c r="G17" s="9" t="s">
        <v>0</v>
      </c>
      <c r="H17" s="10">
        <v>1200</v>
      </c>
      <c r="I17" s="10">
        <v>240</v>
      </c>
      <c r="J17" s="10">
        <v>2400</v>
      </c>
      <c r="K17" s="10">
        <v>200</v>
      </c>
      <c r="L17" s="10">
        <v>200</v>
      </c>
      <c r="M17" s="10">
        <v>0</v>
      </c>
      <c r="N17" s="10">
        <f>SUM(T_Données[[#This Row],[Prix1]:[Prix6]])</f>
        <v>4240</v>
      </c>
      <c r="O17" s="11" t="b">
        <f>NOT(ISERROR(MATCH(T_Données[[#This Row],[Ref]],d.filtre,0)))</f>
        <v>1</v>
      </c>
    </row>
    <row r="18" spans="2:15" hidden="1" x14ac:dyDescent="0.25">
      <c r="B18" s="8">
        <v>144</v>
      </c>
      <c r="C18" s="9">
        <v>9</v>
      </c>
      <c r="D18" s="9" t="s">
        <v>56</v>
      </c>
      <c r="E18" s="9" t="s">
        <v>22</v>
      </c>
      <c r="F18" s="9" t="s">
        <v>39</v>
      </c>
      <c r="G18" s="9" t="s">
        <v>0</v>
      </c>
      <c r="H18" s="10">
        <v>0</v>
      </c>
      <c r="I18" s="10">
        <v>120</v>
      </c>
      <c r="J18" s="10">
        <v>0</v>
      </c>
      <c r="K18" s="10">
        <v>0</v>
      </c>
      <c r="L18" s="10">
        <v>100</v>
      </c>
      <c r="M18" s="10">
        <v>0</v>
      </c>
      <c r="N18" s="10">
        <f>SUM(T_Données[[#This Row],[Prix1]:[Prix6]])</f>
        <v>220</v>
      </c>
      <c r="O18" s="11" t="b">
        <f>NOT(ISERROR(MATCH(T_Données[[#This Row],[Ref]],d.filtre,0)))</f>
        <v>0</v>
      </c>
    </row>
    <row r="19" spans="2:15" x14ac:dyDescent="0.25">
      <c r="B19" s="8">
        <v>941</v>
      </c>
      <c r="C19" s="9">
        <v>10</v>
      </c>
      <c r="D19" s="9" t="s">
        <v>57</v>
      </c>
      <c r="E19" s="9" t="s">
        <v>23</v>
      </c>
      <c r="F19" s="9" t="s">
        <v>40</v>
      </c>
      <c r="G19" s="9" t="s">
        <v>0</v>
      </c>
      <c r="H19" s="10">
        <v>1200</v>
      </c>
      <c r="I19" s="10">
        <v>120</v>
      </c>
      <c r="J19" s="10">
        <v>0</v>
      </c>
      <c r="K19" s="10">
        <v>0</v>
      </c>
      <c r="L19" s="10">
        <v>200</v>
      </c>
      <c r="M19" s="10">
        <v>0</v>
      </c>
      <c r="N19" s="10">
        <f>SUM(T_Données[[#This Row],[Prix1]:[Prix6]])</f>
        <v>1520</v>
      </c>
      <c r="O19" s="11" t="b">
        <f>NOT(ISERROR(MATCH(T_Données[[#This Row],[Ref]],d.filtre,0)))</f>
        <v>1</v>
      </c>
    </row>
    <row r="20" spans="2:15" x14ac:dyDescent="0.25">
      <c r="B20" s="8">
        <v>941</v>
      </c>
      <c r="C20" s="9">
        <v>11</v>
      </c>
      <c r="D20" s="9" t="s">
        <v>58</v>
      </c>
      <c r="E20" s="9" t="s">
        <v>24</v>
      </c>
      <c r="F20" s="9" t="s">
        <v>41</v>
      </c>
      <c r="G20" s="9" t="s">
        <v>0</v>
      </c>
      <c r="H20" s="10">
        <v>0</v>
      </c>
      <c r="I20" s="10">
        <v>240</v>
      </c>
      <c r="J20" s="10">
        <v>0</v>
      </c>
      <c r="K20" s="10">
        <v>200</v>
      </c>
      <c r="L20" s="10">
        <v>100</v>
      </c>
      <c r="M20" s="10">
        <v>0</v>
      </c>
      <c r="N20" s="10">
        <f>SUM(T_Données[[#This Row],[Prix1]:[Prix6]])</f>
        <v>540</v>
      </c>
      <c r="O20" s="11" t="b">
        <f>NOT(ISERROR(MATCH(T_Données[[#This Row],[Ref]],d.filtre,0)))</f>
        <v>1</v>
      </c>
    </row>
    <row r="21" spans="2:15" hidden="1" x14ac:dyDescent="0.25">
      <c r="B21" s="8">
        <v>144</v>
      </c>
      <c r="C21" s="9">
        <v>12</v>
      </c>
      <c r="D21" s="9" t="s">
        <v>59</v>
      </c>
      <c r="E21" s="9" t="s">
        <v>25</v>
      </c>
      <c r="F21" s="9" t="s">
        <v>42</v>
      </c>
      <c r="G21" s="9" t="s">
        <v>0</v>
      </c>
      <c r="H21" s="10">
        <v>1200</v>
      </c>
      <c r="I21" s="10">
        <v>120</v>
      </c>
      <c r="J21" s="10">
        <v>2400</v>
      </c>
      <c r="K21" s="10">
        <v>200</v>
      </c>
      <c r="L21" s="10">
        <v>200</v>
      </c>
      <c r="M21" s="10">
        <v>0</v>
      </c>
      <c r="N21" s="10">
        <f>SUM(T_Données[[#This Row],[Prix1]:[Prix6]])</f>
        <v>4120</v>
      </c>
      <c r="O21" s="11" t="b">
        <f>NOT(ISERROR(MATCH(T_Données[[#This Row],[Ref]],d.filtre,0)))</f>
        <v>0</v>
      </c>
    </row>
    <row r="22" spans="2:15" x14ac:dyDescent="0.25">
      <c r="B22" s="8">
        <v>183</v>
      </c>
      <c r="C22" s="9">
        <v>13</v>
      </c>
      <c r="D22" s="9" t="s">
        <v>60</v>
      </c>
      <c r="E22" s="9" t="s">
        <v>26</v>
      </c>
      <c r="F22" s="9" t="s">
        <v>43</v>
      </c>
      <c r="G22" s="9" t="s">
        <v>0</v>
      </c>
      <c r="H22" s="10">
        <v>1200</v>
      </c>
      <c r="I22" s="10">
        <v>240</v>
      </c>
      <c r="J22" s="10">
        <v>0</v>
      </c>
      <c r="K22" s="10">
        <v>0</v>
      </c>
      <c r="L22" s="10">
        <v>100</v>
      </c>
      <c r="M22" s="10">
        <v>0</v>
      </c>
      <c r="N22" s="10">
        <f>SUM(T_Données[[#This Row],[Prix1]:[Prix6]])</f>
        <v>1540</v>
      </c>
      <c r="O22" s="11" t="b">
        <f>NOT(ISERROR(MATCH(T_Données[[#This Row],[Ref]],d.filtre,0)))</f>
        <v>1</v>
      </c>
    </row>
    <row r="23" spans="2:15" x14ac:dyDescent="0.25">
      <c r="B23" s="8">
        <v>941</v>
      </c>
      <c r="C23" s="9">
        <v>14</v>
      </c>
      <c r="D23" s="9" t="s">
        <v>61</v>
      </c>
      <c r="E23" s="9" t="s">
        <v>27</v>
      </c>
      <c r="F23" s="9" t="s">
        <v>44</v>
      </c>
      <c r="G23" s="9" t="s">
        <v>0</v>
      </c>
      <c r="H23" s="10">
        <v>0</v>
      </c>
      <c r="I23" s="10">
        <v>120</v>
      </c>
      <c r="J23" s="10">
        <v>0</v>
      </c>
      <c r="K23" s="10">
        <v>0</v>
      </c>
      <c r="L23" s="10">
        <v>200</v>
      </c>
      <c r="M23" s="10">
        <v>0</v>
      </c>
      <c r="N23" s="10">
        <f>SUM(T_Données[[#This Row],[Prix1]:[Prix6]])</f>
        <v>320</v>
      </c>
      <c r="O23" s="11" t="b">
        <f>NOT(ISERROR(MATCH(T_Données[[#This Row],[Ref]],d.filtre,0)))</f>
        <v>1</v>
      </c>
    </row>
    <row r="24" spans="2:15" hidden="1" x14ac:dyDescent="0.25">
      <c r="B24" s="8">
        <v>144</v>
      </c>
      <c r="C24" s="9">
        <v>15</v>
      </c>
      <c r="D24" s="9" t="s">
        <v>62</v>
      </c>
      <c r="E24" s="9" t="s">
        <v>28</v>
      </c>
      <c r="F24" s="9" t="s">
        <v>45</v>
      </c>
      <c r="G24" s="9" t="s">
        <v>0</v>
      </c>
      <c r="H24" s="10">
        <v>1200</v>
      </c>
      <c r="I24" s="10">
        <v>240</v>
      </c>
      <c r="J24" s="10">
        <v>2400</v>
      </c>
      <c r="K24" s="10">
        <v>0</v>
      </c>
      <c r="L24" s="10">
        <v>100</v>
      </c>
      <c r="M24" s="10">
        <v>0</v>
      </c>
      <c r="N24" s="10">
        <f>SUM(T_Données[[#This Row],[Prix1]:[Prix6]])</f>
        <v>3940</v>
      </c>
      <c r="O24" s="11" t="b">
        <f>NOT(ISERROR(MATCH(T_Données[[#This Row],[Ref]],d.filtre,0)))</f>
        <v>0</v>
      </c>
    </row>
    <row r="25" spans="2:15" x14ac:dyDescent="0.25">
      <c r="B25" s="8">
        <v>183</v>
      </c>
      <c r="C25" s="9">
        <v>16</v>
      </c>
      <c r="D25" s="9" t="s">
        <v>63</v>
      </c>
      <c r="E25" s="9" t="s">
        <v>29</v>
      </c>
      <c r="F25" s="9" t="s">
        <v>46</v>
      </c>
      <c r="G25" s="9" t="s">
        <v>0</v>
      </c>
      <c r="H25" s="10">
        <v>0</v>
      </c>
      <c r="I25" s="10">
        <v>120</v>
      </c>
      <c r="J25" s="10">
        <v>0</v>
      </c>
      <c r="K25" s="10">
        <v>200</v>
      </c>
      <c r="L25" s="10">
        <v>200</v>
      </c>
      <c r="M25" s="10">
        <v>0</v>
      </c>
      <c r="N25" s="10">
        <f>SUM(T_Données[[#This Row],[Prix1]:[Prix6]])</f>
        <v>520</v>
      </c>
      <c r="O25" s="11" t="b">
        <f>NOT(ISERROR(MATCH(T_Données[[#This Row],[Ref]],d.filtre,0)))</f>
        <v>1</v>
      </c>
    </row>
    <row r="26" spans="2:15" hidden="1" x14ac:dyDescent="0.25">
      <c r="B26" s="12">
        <v>144</v>
      </c>
      <c r="C26" s="13">
        <v>17</v>
      </c>
      <c r="D26" s="13" t="s">
        <v>64</v>
      </c>
      <c r="E26" s="13" t="s">
        <v>30</v>
      </c>
      <c r="F26" s="13" t="s">
        <v>47</v>
      </c>
      <c r="G26" s="13" t="s">
        <v>0</v>
      </c>
      <c r="H26" s="14">
        <v>12000</v>
      </c>
      <c r="I26" s="14">
        <v>120</v>
      </c>
      <c r="J26" s="14">
        <v>2400</v>
      </c>
      <c r="K26" s="14">
        <v>0</v>
      </c>
      <c r="L26" s="14">
        <v>100</v>
      </c>
      <c r="M26" s="14">
        <v>0</v>
      </c>
      <c r="N26" s="14">
        <f>SUM(T_Données[[#This Row],[Prix1]:[Prix6]])</f>
        <v>14620</v>
      </c>
      <c r="O26" s="15" t="b">
        <f>NOT(ISERROR(MATCH(T_Données[[#This Row],[Ref]],d.filtre,0)))</f>
        <v>0</v>
      </c>
    </row>
  </sheetData>
  <pageMargins left="0.39370078740157483" right="0.39370078740157483" top="0.39370078740157483" bottom="0.39370078740157483" header="0.31496062992125984" footer="0.31496062992125984"/>
  <pageSetup paperSize="9" orientation="landscape" r:id="rId1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Liste</vt:lpstr>
      <vt:lpstr>d.filtre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Jean-Eric</cp:lastModifiedBy>
  <cp:lastPrinted>2019-12-28T13:40:11Z</cp:lastPrinted>
  <dcterms:created xsi:type="dcterms:W3CDTF">2019-12-28T13:09:38Z</dcterms:created>
  <dcterms:modified xsi:type="dcterms:W3CDTF">2019-12-28T22:01:42Z</dcterms:modified>
</cp:coreProperties>
</file>