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Résultat" sheetId="3" r:id="rId1"/>
    <sheet name="Données" sheetId="1" r:id="rId2"/>
  </sheets>
  <calcPr calcId="162913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1" i="1" l="1"/>
  <c r="P20" i="1"/>
  <c r="P19" i="1"/>
  <c r="P18" i="1"/>
  <c r="P17" i="1"/>
  <c r="P16" i="1"/>
  <c r="P7" i="1" l="1"/>
  <c r="P8" i="1"/>
  <c r="P9" i="1"/>
  <c r="P10" i="1"/>
  <c r="P11" i="1"/>
  <c r="P12" i="1"/>
  <c r="P13" i="1"/>
  <c r="P14" i="1"/>
  <c r="P15" i="1"/>
  <c r="P6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<sst xmlns="http://schemas.openxmlformats.org/spreadsheetml/2006/main" count="98" uniqueCount="28">
  <si>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</si>
  <si>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</si>
  <si>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</si>
  <si>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</si>
  <si>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</si>
  <si>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</si>
  <si>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</si>
  <si>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</si>
  <si>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</si>
  <si>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</si>
  <si>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</si>
  <si>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</si>
  <si>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Couleur</t>
  </si>
  <si>
    <t>Shore 3</t>
  </si>
  <si>
    <t>Shore 9</t>
  </si>
  <si>
    <t>Shore 14</t>
  </si>
  <si>
    <t>Copie</t>
  </si>
  <si>
    <t>Plateaux</t>
  </si>
  <si>
    <t>Années</t>
  </si>
  <si>
    <t>-</t>
  </si>
  <si>
    <t>N/B</t>
  </si>
  <si>
    <t>Total/an</t>
  </si>
  <si>
    <t xml:space="preserve">Nombre des impressions </t>
  </si>
  <si>
    <t>TMK</t>
  </si>
  <si>
    <t>ADM</t>
  </si>
  <si>
    <t>DAF</t>
  </si>
  <si>
    <t>Total général</t>
  </si>
  <si>
    <t xml:space="preserve">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</si>
</sst>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164" fontId="0" fillId="2" borderId="3" xfId="1" applyNumberFormat="1" applyFont="1" applyFill="1" applyBorder="1" applyAlignment="1">
      <alignment horizontal="center" vertical="center"/>
    </xf>
    <xf numFmtId="164" fontId="0" fillId="2" borderId="3" xfId="1" applyNumberFormat="1" applyFont="1" applyFill="1" applyBorder="1" applyAlignment="1">
      <alignment horizontal="center"/>
    </xf>
    <xf numFmtId="164" fontId="0" fillId="2" borderId="3" xfId="1" applyNumberFormat="1" applyFont="1" applyFill="1" applyBorder="1"/>
    <xf numFmtId="164" fontId="0" fillId="2" borderId="4" xfId="1" applyNumberFormat="1" applyFont="1" applyFill="1" applyBorder="1"/>
    <xf numFmtId="164" fontId="0" fillId="2" borderId="1" xfId="1" applyNumberFormat="1" applyFont="1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/>
    </xf>
    <xf numFmtId="164" fontId="0" fillId="2" borderId="1" xfId="1" applyNumberFormat="1" applyFont="1" applyFill="1" applyBorder="1"/>
    <xf numFmtId="164" fontId="0" fillId="2" borderId="6" xfId="1" applyNumberFormat="1" applyFont="1" applyFill="1" applyBorder="1"/>
    <xf numFmtId="164" fontId="0" fillId="3" borderId="1" xfId="1" applyNumberFormat="1" applyFont="1" applyFill="1" applyBorder="1" applyAlignment="1">
      <alignment horizontal="center" vertical="center"/>
    </xf>
    <xf numFmtId="164" fontId="0" fillId="3" borderId="1" xfId="1" applyNumberFormat="1" applyFont="1" applyFill="1" applyBorder="1"/>
    <xf numFmtId="164" fontId="0" fillId="3" borderId="6" xfId="1" applyNumberFormat="1" applyFont="1" applyFill="1" applyBorder="1"/>
    <xf numFmtId="164" fontId="0" fillId="4" borderId="1" xfId="1" applyNumberFormat="1" applyFont="1" applyFill="1" applyBorder="1"/>
    <xf numFmtId="164" fontId="0" fillId="4" borderId="6" xfId="1" applyNumberFormat="1" applyFont="1" applyFill="1" applyBorder="1"/>
    <xf numFmtId="164" fontId="0" fillId="4" borderId="8" xfId="1" applyNumberFormat="1" applyFont="1" applyFill="1" applyBorder="1"/>
    <xf numFmtId="164" fontId="0" fillId="4" borderId="9" xfId="1" applyNumberFormat="1" applyFont="1" applyFill="1" applyBorder="1"/>
    <xf numFmtId="164" fontId="0" fillId="3" borderId="8" xfId="1" applyNumberFormat="1" applyFont="1" applyFill="1" applyBorder="1"/>
    <xf numFmtId="164" fontId="0" fillId="3" borderId="9" xfId="1" applyNumberFormat="1" applyFont="1" applyFill="1" applyBorder="1"/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2" borderId="2" xfId="0" applyFill="1" applyBorder="1"/>
    <xf numFmtId="0" fontId="0" fillId="2" borderId="5" xfId="0" applyFill="1" applyBorder="1"/>
    <xf numFmtId="0" fontId="0" fillId="3" borderId="5" xfId="0" applyFill="1" applyBorder="1"/>
    <xf numFmtId="0" fontId="0" fillId="4" borderId="5" xfId="0" applyFill="1" applyBorder="1"/>
    <xf numFmtId="0" fontId="0" fillId="4" borderId="7" xfId="0" applyFill="1" applyBorder="1"/>
    <xf numFmtId="0" fontId="0" fillId="3" borderId="7" xfId="0" applyFill="1" applyBorder="1"/>
    <xf numFmtId="164" fontId="0" fillId="3" borderId="8" xfId="1" applyNumberFormat="1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164" fontId="0" fillId="6" borderId="26" xfId="0" applyNumberFormat="1" applyFill="1" applyBorder="1"/>
    <xf numFmtId="164" fontId="0" fillId="6" borderId="27" xfId="0" applyNumberFormat="1" applyFill="1" applyBorder="1"/>
    <xf numFmtId="164" fontId="0" fillId="6" borderId="28" xfId="0" applyNumberFormat="1" applyFill="1" applyBorder="1"/>
    <xf numFmtId="164" fontId="0" fillId="6" borderId="29" xfId="0" applyNumberFormat="1" applyFill="1" applyBorder="1"/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0" xfId="0" pivotButton="1"/>
    <xf numFmtId="3" fontId="0" fillId="0" borderId="0" xfId="0" applyNumberFormat="1"/>
  </cellXfs>
  <cellStyles count="2">
    <cellStyle name="Milliers" xfId="1" builtinId="3"/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_-* #,##0\ _€_-;\-* #,##0\ _€_-;_-* &quot;-&quot;??\ _€_-;_-@_-"/>
      <fill>
        <patternFill patternType="solid">
          <fgColor indexed="64"/>
          <bgColor theme="0" tint="-0.14999847407452621"/>
        </patternFill>
      </fill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conso impression.xlsx]Résultat!Tableau croisé dynamique1</c:name>
    <c:fmtId val="0"/>
  </c:pivotSource>
  <c:chart>
    <c:autoTitleDeleted val="0"/>
    <c:pivotFmts>
      <c:pivotFmt>
        <c:idx val="0"/>
        <c:spPr>
          <a:solidFill>
            <a:schemeClr val="accent1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Résultat!$B$3:$B$4</c:f>
              <c:strCache>
                <c:ptCount val="1"/>
                <c:pt idx="0">
                  <c:v>Couleur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Résultat!$A$5:$A$8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Résultat!$B$5:$B$8</c:f>
              <c:numCache>
                <c:formatCode>#,##0</c:formatCode>
                <c:ptCount val="3"/>
                <c:pt idx="0">
                  <c:v>24335</c:v>
                </c:pt>
                <c:pt idx="1">
                  <c:v>37502</c:v>
                </c:pt>
                <c:pt idx="2">
                  <c:v>12850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C5-44AC-A3BD-A1FB87298B6F}"/>
            </c:ext>
          </c:extLst>
        </c:ser>
        <c:ser>
          <c:idx val="1"/>
          <c:order val="1"/>
          <c:tx>
            <c:strRef>
              <c:f>Résultat!$C$3:$C$4</c:f>
              <c:strCache>
                <c:ptCount val="1"/>
                <c:pt idx="0">
                  <c:v>N/B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Résultat!$A$5:$A$8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Résultat!$C$5:$C$8</c:f>
              <c:numCache>
                <c:formatCode>#,##0</c:formatCode>
                <c:ptCount val="3"/>
                <c:pt idx="0">
                  <c:v>69392</c:v>
                </c:pt>
                <c:pt idx="1">
                  <c:v>78612</c:v>
                </c:pt>
                <c:pt idx="2">
                  <c:v>16107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C5-44AC-A3BD-A1FB87298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5099336"/>
        <c:axId val="475104912"/>
      </c:barChart>
      <c:catAx>
        <c:axId val="475099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104912"/>
        <c:crosses val="autoZero"/>
        <c:auto val="1"/>
        <c:lblAlgn val="ctr"/>
        <c:lblOffset val="100"/>
        <c:noMultiLvlLbl val="0"/>
      </c:catAx>
      <c:valAx>
        <c:axId val="47510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099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809624</xdr:colOff>
      <xdr:row>1</xdr:row>
      <xdr:rowOff>180975</xdr:rowOff>
    </xdr:from>
    <xdr:to>
      <xdr:col>10</xdr:col>
      <xdr:colOff>314325</xdr:colOff>
      <xdr:row>13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61.767927777779" createdVersion="6" refreshedVersion="6" minRefreshableVersion="3" recordCount="80">
  <cacheSource type="external" connectionId="1"/>
  <cacheFields count="5">
    <cacheField name="Années" numFmtId="0">
      <sharedItems containsSemiMixedTypes="0" containsString="0" containsNumber="1" containsInteger="1" minValue="2016" maxValue="2018" count="3">
        <n v="2016"/>
        <n v="2017"/>
        <n v="2018"/>
      </sharedItems>
    </cacheField>
    <cacheField name="Plateaux" numFmtId="0">
      <sharedItems count="6">
        <s v="Shore 3"/>
        <s v="Shore 14"/>
        <s v="Shore 9"/>
        <s v="TMK"/>
        <s v="ADM"/>
        <s v="DAF"/>
      </sharedItems>
    </cacheField>
    <cacheField name="Copie" numFmtId="0">
      <sharedItems count="2">
        <s v="N/B"/>
        <s v="Couleur"/>
      </sharedItems>
    </cacheField>
    <cacheField name="Attribut" numFmtId="0">
      <sharedItems count="12">
        <s v="Novembre"/>
        <s v="Décembre"/>
        <s v="Juin"/>
        <s v="Juillet"/>
        <s v="Août"/>
        <s v="Septembre"/>
        <s v="Octobre"/>
        <s v="Janvier"/>
        <s v="Février"/>
        <s v="Mars"/>
        <s v="Avril"/>
        <s v="Mai"/>
      </sharedItems>
    </cacheField>
    <cacheField name="Valeur" numFmtId="0">
      <sharedItems containsSemiMixedTypes="0" containsString="0" containsNumber="1" containsInteger="1" minValue="138" maxValue="148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">
  <r>
    <x v="0"/>
    <x v="0"/>
    <x v="0"/>
    <x v="0"/>
    <n v="4609"/>
  </r>
  <r>
    <x v="0"/>
    <x v="0"/>
    <x v="0"/>
    <x v="1"/>
    <n v="1407"/>
  </r>
  <r>
    <x v="0"/>
    <x v="0"/>
    <x v="1"/>
    <x v="0"/>
    <n v="5697"/>
  </r>
  <r>
    <x v="0"/>
    <x v="0"/>
    <x v="1"/>
    <x v="1"/>
    <n v="4795"/>
  </r>
  <r>
    <x v="0"/>
    <x v="1"/>
    <x v="0"/>
    <x v="2"/>
    <n v="8880"/>
  </r>
  <r>
    <x v="0"/>
    <x v="1"/>
    <x v="0"/>
    <x v="3"/>
    <n v="14895"/>
  </r>
  <r>
    <x v="0"/>
    <x v="1"/>
    <x v="0"/>
    <x v="4"/>
    <n v="11316"/>
  </r>
  <r>
    <x v="0"/>
    <x v="1"/>
    <x v="0"/>
    <x v="5"/>
    <n v="12681"/>
  </r>
  <r>
    <x v="0"/>
    <x v="1"/>
    <x v="0"/>
    <x v="6"/>
    <n v="5569"/>
  </r>
  <r>
    <x v="0"/>
    <x v="1"/>
    <x v="0"/>
    <x v="0"/>
    <n v="5184"/>
  </r>
  <r>
    <x v="0"/>
    <x v="1"/>
    <x v="0"/>
    <x v="1"/>
    <n v="4851"/>
  </r>
  <r>
    <x v="0"/>
    <x v="1"/>
    <x v="1"/>
    <x v="2"/>
    <n v="2129"/>
  </r>
  <r>
    <x v="0"/>
    <x v="1"/>
    <x v="1"/>
    <x v="3"/>
    <n v="4465"/>
  </r>
  <r>
    <x v="0"/>
    <x v="1"/>
    <x v="1"/>
    <x v="4"/>
    <n v="3205"/>
  </r>
  <r>
    <x v="0"/>
    <x v="1"/>
    <x v="1"/>
    <x v="5"/>
    <n v="2762"/>
  </r>
  <r>
    <x v="0"/>
    <x v="1"/>
    <x v="1"/>
    <x v="6"/>
    <n v="427"/>
  </r>
  <r>
    <x v="0"/>
    <x v="1"/>
    <x v="1"/>
    <x v="0"/>
    <n v="401"/>
  </r>
  <r>
    <x v="0"/>
    <x v="1"/>
    <x v="1"/>
    <x v="1"/>
    <n v="454"/>
  </r>
  <r>
    <x v="1"/>
    <x v="0"/>
    <x v="0"/>
    <x v="7"/>
    <n v="1652"/>
  </r>
  <r>
    <x v="1"/>
    <x v="0"/>
    <x v="0"/>
    <x v="8"/>
    <n v="1622"/>
  </r>
  <r>
    <x v="1"/>
    <x v="0"/>
    <x v="0"/>
    <x v="9"/>
    <n v="523"/>
  </r>
  <r>
    <x v="1"/>
    <x v="0"/>
    <x v="0"/>
    <x v="10"/>
    <n v="759"/>
  </r>
  <r>
    <x v="1"/>
    <x v="0"/>
    <x v="0"/>
    <x v="11"/>
    <n v="814"/>
  </r>
  <r>
    <x v="1"/>
    <x v="0"/>
    <x v="0"/>
    <x v="2"/>
    <n v="1393"/>
  </r>
  <r>
    <x v="1"/>
    <x v="0"/>
    <x v="0"/>
    <x v="3"/>
    <n v="1615"/>
  </r>
  <r>
    <x v="1"/>
    <x v="0"/>
    <x v="0"/>
    <x v="4"/>
    <n v="725"/>
  </r>
  <r>
    <x v="1"/>
    <x v="0"/>
    <x v="0"/>
    <x v="5"/>
    <n v="741"/>
  </r>
  <r>
    <x v="1"/>
    <x v="0"/>
    <x v="0"/>
    <x v="6"/>
    <n v="2080"/>
  </r>
  <r>
    <x v="1"/>
    <x v="0"/>
    <x v="0"/>
    <x v="0"/>
    <n v="846"/>
  </r>
  <r>
    <x v="1"/>
    <x v="0"/>
    <x v="0"/>
    <x v="1"/>
    <n v="1097"/>
  </r>
  <r>
    <x v="1"/>
    <x v="0"/>
    <x v="1"/>
    <x v="7"/>
    <n v="5191"/>
  </r>
  <r>
    <x v="1"/>
    <x v="0"/>
    <x v="1"/>
    <x v="8"/>
    <n v="4244"/>
  </r>
  <r>
    <x v="1"/>
    <x v="0"/>
    <x v="1"/>
    <x v="9"/>
    <n v="2292"/>
  </r>
  <r>
    <x v="1"/>
    <x v="0"/>
    <x v="1"/>
    <x v="10"/>
    <n v="2253"/>
  </r>
  <r>
    <x v="1"/>
    <x v="0"/>
    <x v="1"/>
    <x v="11"/>
    <n v="1579"/>
  </r>
  <r>
    <x v="1"/>
    <x v="0"/>
    <x v="1"/>
    <x v="2"/>
    <n v="2025"/>
  </r>
  <r>
    <x v="1"/>
    <x v="0"/>
    <x v="1"/>
    <x v="3"/>
    <n v="2197"/>
  </r>
  <r>
    <x v="1"/>
    <x v="0"/>
    <x v="1"/>
    <x v="4"/>
    <n v="1972"/>
  </r>
  <r>
    <x v="1"/>
    <x v="0"/>
    <x v="1"/>
    <x v="5"/>
    <n v="2430"/>
  </r>
  <r>
    <x v="1"/>
    <x v="0"/>
    <x v="1"/>
    <x v="6"/>
    <n v="1712"/>
  </r>
  <r>
    <x v="1"/>
    <x v="0"/>
    <x v="1"/>
    <x v="0"/>
    <n v="2890"/>
  </r>
  <r>
    <x v="1"/>
    <x v="0"/>
    <x v="1"/>
    <x v="1"/>
    <n v="2017"/>
  </r>
  <r>
    <x v="1"/>
    <x v="2"/>
    <x v="0"/>
    <x v="3"/>
    <n v="556"/>
  </r>
  <r>
    <x v="1"/>
    <x v="2"/>
    <x v="1"/>
    <x v="3"/>
    <n v="988"/>
  </r>
  <r>
    <x v="1"/>
    <x v="1"/>
    <x v="0"/>
    <x v="7"/>
    <n v="4815"/>
  </r>
  <r>
    <x v="1"/>
    <x v="1"/>
    <x v="0"/>
    <x v="8"/>
    <n v="5056"/>
  </r>
  <r>
    <x v="1"/>
    <x v="1"/>
    <x v="0"/>
    <x v="9"/>
    <n v="5318"/>
  </r>
  <r>
    <x v="1"/>
    <x v="1"/>
    <x v="0"/>
    <x v="10"/>
    <n v="5618"/>
  </r>
  <r>
    <x v="1"/>
    <x v="1"/>
    <x v="0"/>
    <x v="11"/>
    <n v="6134"/>
  </r>
  <r>
    <x v="1"/>
    <x v="1"/>
    <x v="0"/>
    <x v="2"/>
    <n v="6020"/>
  </r>
  <r>
    <x v="1"/>
    <x v="1"/>
    <x v="0"/>
    <x v="3"/>
    <n v="4704"/>
  </r>
  <r>
    <x v="1"/>
    <x v="1"/>
    <x v="0"/>
    <x v="4"/>
    <n v="5888"/>
  </r>
  <r>
    <x v="1"/>
    <x v="1"/>
    <x v="0"/>
    <x v="5"/>
    <n v="3689"/>
  </r>
  <r>
    <x v="1"/>
    <x v="1"/>
    <x v="0"/>
    <x v="6"/>
    <n v="5218"/>
  </r>
  <r>
    <x v="1"/>
    <x v="1"/>
    <x v="0"/>
    <x v="0"/>
    <n v="5956"/>
  </r>
  <r>
    <x v="1"/>
    <x v="1"/>
    <x v="0"/>
    <x v="1"/>
    <n v="5773"/>
  </r>
  <r>
    <x v="1"/>
    <x v="1"/>
    <x v="1"/>
    <x v="7"/>
    <n v="534"/>
  </r>
  <r>
    <x v="1"/>
    <x v="1"/>
    <x v="1"/>
    <x v="8"/>
    <n v="1039"/>
  </r>
  <r>
    <x v="1"/>
    <x v="1"/>
    <x v="1"/>
    <x v="9"/>
    <n v="779"/>
  </r>
  <r>
    <x v="1"/>
    <x v="1"/>
    <x v="1"/>
    <x v="10"/>
    <n v="468"/>
  </r>
  <r>
    <x v="1"/>
    <x v="1"/>
    <x v="1"/>
    <x v="11"/>
    <n v="430"/>
  </r>
  <r>
    <x v="1"/>
    <x v="1"/>
    <x v="1"/>
    <x v="2"/>
    <n v="662"/>
  </r>
  <r>
    <x v="1"/>
    <x v="1"/>
    <x v="1"/>
    <x v="3"/>
    <n v="437"/>
  </r>
  <r>
    <x v="1"/>
    <x v="1"/>
    <x v="1"/>
    <x v="4"/>
    <n v="423"/>
  </r>
  <r>
    <x v="1"/>
    <x v="1"/>
    <x v="1"/>
    <x v="5"/>
    <n v="321"/>
  </r>
  <r>
    <x v="1"/>
    <x v="1"/>
    <x v="1"/>
    <x v="6"/>
    <n v="247"/>
  </r>
  <r>
    <x v="1"/>
    <x v="1"/>
    <x v="1"/>
    <x v="0"/>
    <n v="138"/>
  </r>
  <r>
    <x v="1"/>
    <x v="1"/>
    <x v="1"/>
    <x v="1"/>
    <n v="234"/>
  </r>
  <r>
    <x v="2"/>
    <x v="3"/>
    <x v="0"/>
    <x v="7"/>
    <n v="1072"/>
  </r>
  <r>
    <x v="2"/>
    <x v="3"/>
    <x v="0"/>
    <x v="8"/>
    <n v="410"/>
  </r>
  <r>
    <x v="2"/>
    <x v="3"/>
    <x v="1"/>
    <x v="7"/>
    <n v="2449"/>
  </r>
  <r>
    <x v="2"/>
    <x v="3"/>
    <x v="1"/>
    <x v="8"/>
    <n v="998"/>
  </r>
  <r>
    <x v="2"/>
    <x v="4"/>
    <x v="0"/>
    <x v="7"/>
    <n v="5490"/>
  </r>
  <r>
    <x v="2"/>
    <x v="4"/>
    <x v="0"/>
    <x v="8"/>
    <n v="622"/>
  </r>
  <r>
    <x v="2"/>
    <x v="4"/>
    <x v="1"/>
    <x v="7"/>
    <n v="6218"/>
  </r>
  <r>
    <x v="2"/>
    <x v="4"/>
    <x v="1"/>
    <x v="8"/>
    <n v="1971"/>
  </r>
  <r>
    <x v="2"/>
    <x v="5"/>
    <x v="0"/>
    <x v="7"/>
    <n v="3690"/>
  </r>
  <r>
    <x v="2"/>
    <x v="5"/>
    <x v="0"/>
    <x v="8"/>
    <n v="4823"/>
  </r>
  <r>
    <x v="2"/>
    <x v="5"/>
    <x v="1"/>
    <x v="7"/>
    <n v="464"/>
  </r>
  <r>
    <x v="2"/>
    <x v="5"/>
    <x v="1"/>
    <x v="8"/>
    <n v="7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 fieldListSortAscending="1">
  <location ref="A3:D8" firstHeaderRow="1" firstDataRow="2" firstDataCol="1"/>
  <pivotFields count="5">
    <pivotField axis="axisRow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3">
        <item x="1"/>
        <item x="0"/>
        <item t="default"/>
      </items>
    </pivotField>
    <pivotField compact="0" outline="0" showAll="0">
      <items count="13">
        <item x="7"/>
        <item x="8"/>
        <item x="9"/>
        <item x="10"/>
        <item x="11"/>
        <item x="2"/>
        <item x="3"/>
        <item x="4"/>
        <item x="5"/>
        <item x="6"/>
        <item x="0"/>
        <item x="1"/>
        <item t="default"/>
      </items>
    </pivotField>
    <pivotField dataField="1" compact="0" outline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Valeur " fld="4" baseField="0" baseItem="0" numFmtId="3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5:P21" totalsRowShown="0" headerRowDxfId="0" headerRowBorderDxfId="3" tableBorderDxfId="4">
  <autoFilter ref="A5:P21"/>
  <tableColumns count="16">
    <tableColumn id="1" name="Années" dataDxfId="2"/>
    <tableColumn id="2" name="Plateaux"/>
    <tableColumn id="3" name="Copie"/>
    <tableColumn id="4" name="Janvier"/>
    <tableColumn id="5" name="Février"/>
    <tableColumn id="6" name="Mars"/>
    <tableColumn id="7" name="Avril"/>
    <tableColumn id="8" name="Mai"/>
    <tableColumn id="9" name="Juin"/>
    <tableColumn id="10" name="Juillet"/>
    <tableColumn id="11" name="Août"/>
    <tableColumn id="12" name="Septembre"/>
    <tableColumn id="13" name="Octobre"/>
    <tableColumn id="14" name="Novembre"/>
    <tableColumn id="15" name="Décembre"/>
    <tableColumn id="16" name="Total/an" dataDxfId="1">
      <calculatedColumnFormula>SUM(D6:O6)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8"/>
  <sheetViews>
    <sheetView showGridLines="0" tabSelected="1" workbookViewId="0"/>
  </sheetViews>
  <sheetFormatPr baseColWidth="10" defaultRowHeight="15" x14ac:dyDescent="0.25"/>
  <cols>
    <col min="1" max="1" width="12.5703125" customWidth="1"/>
    <col min="2" max="2" width="8.42578125" customWidth="1"/>
    <col min="3" max="3" width="8.42578125" bestFit="1" customWidth="1"/>
    <col min="4" max="5" width="12.5703125" bestFit="1" customWidth="1"/>
  </cols>
  <sheetData>
    <row r="3" spans="1:4" x14ac:dyDescent="0.25">
      <c r="A3" s="56" t="s">
        <v>27</v>
      </c>
      <c r="B3" s="56" t="s">
        <v>16</v>
      </c>
    </row>
    <row r="4" spans="1:4" x14ac:dyDescent="0.25">
      <c r="A4" s="56" t="s">
        <v>18</v>
      </c>
      <c r="B4" t="s">
        <v>12</v>
      </c>
      <c r="C4" t="s">
        <v>20</v>
      </c>
      <c r="D4" t="s">
        <v>26</v>
      </c>
    </row>
    <row r="5" spans="1:4" x14ac:dyDescent="0.25">
      <c r="A5">
        <v>2016</v>
      </c>
      <c r="B5" s="57">
        <v>24335</v>
      </c>
      <c r="C5" s="57">
        <v>69392</v>
      </c>
      <c r="D5" s="57">
        <v>93727</v>
      </c>
    </row>
    <row r="6" spans="1:4" x14ac:dyDescent="0.25">
      <c r="A6">
        <v>2017</v>
      </c>
      <c r="B6" s="57">
        <v>37502</v>
      </c>
      <c r="C6" s="57">
        <v>78612</v>
      </c>
      <c r="D6" s="57">
        <v>116114</v>
      </c>
    </row>
    <row r="7" spans="1:4" x14ac:dyDescent="0.25">
      <c r="A7">
        <v>2018</v>
      </c>
      <c r="B7" s="57">
        <v>12850</v>
      </c>
      <c r="C7" s="57">
        <v>16107</v>
      </c>
      <c r="D7" s="57">
        <v>28957</v>
      </c>
    </row>
    <row r="8" spans="1:4" x14ac:dyDescent="0.25">
      <c r="A8" t="s">
        <v>26</v>
      </c>
      <c r="B8" s="57">
        <v>74687</v>
      </c>
      <c r="C8" s="57">
        <v>164111</v>
      </c>
      <c r="D8" s="57">
        <v>238798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zoomScaleNormal="100" workbookViewId="0">
      <selection activeCell="F26" sqref="F26"/>
    </sheetView>
  </sheetViews>
  <sheetFormatPr baseColWidth="10" defaultRowHeight="15" x14ac:dyDescent="0.25"/>
  <cols>
    <col min="2" max="2" width="10.85546875" customWidth="1"/>
    <col min="3" max="3" width="8.28515625" customWidth="1"/>
    <col min="4" max="5" width="9.42578125" customWidth="1"/>
    <col min="6" max="9" width="8.85546875" bestFit="1" customWidth="1"/>
    <col min="10" max="11" width="10" bestFit="1" customWidth="1"/>
    <col min="12" max="12" width="13" customWidth="1"/>
    <col min="13" max="13" width="10.28515625" customWidth="1"/>
    <col min="14" max="14" width="12.5703125" bestFit="1" customWidth="1"/>
    <col min="15" max="15" width="12.28515625" bestFit="1" customWidth="1"/>
    <col min="16" max="16" width="10.7109375" bestFit="1" customWidth="1"/>
    <col min="17" max="17" width="11.7109375" customWidth="1"/>
    <col min="18" max="18" width="12" customWidth="1"/>
    <col min="19" max="19" width="12.42578125" customWidth="1"/>
    <col min="20" max="20" width="8.85546875" customWidth="1"/>
    <col min="21" max="21" width="13.42578125" customWidth="1"/>
    <col min="22" max="22" width="13.85546875" customWidth="1"/>
    <col min="23" max="23" width="8.85546875" customWidth="1"/>
    <col min="24" max="24" width="13.85546875" customWidth="1"/>
    <col min="25" max="25" width="8.85546875" customWidth="1"/>
    <col min="26" max="26" width="13.85546875" customWidth="1"/>
    <col min="27" max="27" width="4.42578125" customWidth="1"/>
    <col min="28" max="29" width="9.28515625" customWidth="1"/>
    <col min="30" max="30" width="9.5703125" customWidth="1"/>
    <col min="31" max="32" width="14.42578125" customWidth="1"/>
    <col min="33" max="33" width="9.28515625" customWidth="1"/>
    <col min="34" max="34" width="16.42578125" customWidth="1"/>
    <col min="35" max="36" width="14.42578125" customWidth="1"/>
    <col min="37" max="38" width="9.28515625" customWidth="1"/>
    <col min="39" max="39" width="16.42578125" customWidth="1"/>
    <col min="40" max="40" width="14.42578125" customWidth="1"/>
    <col min="41" max="43" width="9.28515625" customWidth="1"/>
    <col min="44" max="44" width="16.42578125" customWidth="1"/>
    <col min="45" max="48" width="9.28515625" customWidth="1"/>
    <col min="49" max="49" width="16.42578125" customWidth="1"/>
    <col min="50" max="53" width="9.28515625" customWidth="1"/>
    <col min="54" max="54" width="16.42578125" customWidth="1"/>
    <col min="55" max="56" width="14.42578125" customWidth="1"/>
    <col min="57" max="61" width="9.28515625" customWidth="1"/>
    <col min="62" max="62" width="16.42578125" customWidth="1"/>
    <col min="63" max="64" width="14.42578125" customWidth="1"/>
    <col min="65" max="69" width="9.28515625" customWidth="1"/>
    <col min="70" max="70" width="16.42578125" customWidth="1"/>
    <col min="71" max="72" width="14.42578125" customWidth="1"/>
    <col min="73" max="77" width="9.28515625" customWidth="1"/>
    <col min="78" max="78" width="16.42578125" customWidth="1"/>
    <col min="79" max="80" width="14.42578125" customWidth="1"/>
    <col min="81" max="85" width="9.28515625" customWidth="1"/>
    <col min="86" max="86" width="16.42578125" customWidth="1"/>
    <col min="87" max="87" width="27.28515625" bestFit="1" customWidth="1"/>
    <col min="88" max="88" width="28.7109375" bestFit="1" customWidth="1"/>
    <col min="89" max="89" width="27.7109375" bestFit="1" customWidth="1"/>
    <col min="90" max="90" width="29.140625" bestFit="1" customWidth="1"/>
    <col min="91" max="91" width="27.7109375" bestFit="1" customWidth="1"/>
    <col min="92" max="92" width="29.140625" bestFit="1" customWidth="1"/>
    <col min="93" max="93" width="27.7109375" bestFit="1" customWidth="1"/>
    <col min="94" max="94" width="29.140625" bestFit="1" customWidth="1"/>
    <col min="95" max="95" width="26.85546875" bestFit="1" customWidth="1"/>
    <col min="96" max="96" width="28.28515625" bestFit="1" customWidth="1"/>
    <col min="97" max="97" width="21.140625" bestFit="1" customWidth="1"/>
    <col min="98" max="98" width="22.5703125" bestFit="1" customWidth="1"/>
    <col min="99" max="99" width="25.7109375" bestFit="1" customWidth="1"/>
    <col min="100" max="100" width="27.28515625" bestFit="1" customWidth="1"/>
    <col min="101" max="101" width="26" bestFit="1" customWidth="1"/>
    <col min="102" max="103" width="27.7109375" bestFit="1" customWidth="1"/>
    <col min="104" max="104" width="29.140625" bestFit="1" customWidth="1"/>
    <col min="105" max="105" width="27.7109375" bestFit="1" customWidth="1"/>
    <col min="106" max="106" width="29.140625" bestFit="1" customWidth="1"/>
    <col min="107" max="107" width="27.7109375" bestFit="1" customWidth="1"/>
    <col min="108" max="108" width="29.140625" bestFit="1" customWidth="1"/>
    <col min="109" max="109" width="27.28515625" bestFit="1" customWidth="1"/>
    <col min="110" max="110" width="28.7109375" bestFit="1" customWidth="1"/>
    <col min="111" max="111" width="21.140625" bestFit="1" customWidth="1"/>
    <col min="112" max="112" width="22.5703125" bestFit="1" customWidth="1"/>
    <col min="113" max="113" width="27.28515625" bestFit="1" customWidth="1"/>
    <col min="114" max="114" width="28.7109375" bestFit="1" customWidth="1"/>
    <col min="115" max="115" width="27.7109375" bestFit="1" customWidth="1"/>
    <col min="116" max="116" width="29.140625" bestFit="1" customWidth="1"/>
    <col min="117" max="117" width="28.28515625" bestFit="1" customWidth="1"/>
    <col min="118" max="118" width="29.7109375" bestFit="1" customWidth="1"/>
    <col min="119" max="119" width="27.85546875" bestFit="1" customWidth="1"/>
    <col min="120" max="120" width="29.28515625" bestFit="1" customWidth="1"/>
    <col min="121" max="121" width="28.7109375" bestFit="1" customWidth="1"/>
    <col min="122" max="122" width="30.140625" bestFit="1" customWidth="1"/>
    <col min="123" max="123" width="27.7109375" bestFit="1" customWidth="1"/>
    <col min="124" max="124" width="29.140625" bestFit="1" customWidth="1"/>
    <col min="125" max="125" width="21.140625" bestFit="1" customWidth="1"/>
    <col min="126" max="126" width="22.5703125" bestFit="1" customWidth="1"/>
    <col min="127" max="127" width="27.7109375" bestFit="1" customWidth="1"/>
    <col min="128" max="128" width="29.140625" bestFit="1" customWidth="1"/>
    <col min="129" max="129" width="21.140625" bestFit="1" customWidth="1"/>
    <col min="130" max="130" width="22.5703125" bestFit="1" customWidth="1"/>
    <col min="131" max="131" width="27.7109375" bestFit="1" customWidth="1"/>
    <col min="132" max="132" width="29.140625" bestFit="1" customWidth="1"/>
    <col min="133" max="133" width="21.140625" bestFit="1" customWidth="1"/>
    <col min="134" max="134" width="22.5703125" bestFit="1" customWidth="1"/>
    <col min="135" max="135" width="23" bestFit="1" customWidth="1"/>
    <col min="136" max="136" width="24.42578125" bestFit="1" customWidth="1"/>
    <col min="137" max="137" width="23" bestFit="1" customWidth="1"/>
    <col min="138" max="138" width="24.42578125" bestFit="1" customWidth="1"/>
    <col min="139" max="139" width="23" bestFit="1" customWidth="1"/>
    <col min="140" max="140" width="24.42578125" bestFit="1" customWidth="1"/>
    <col min="141" max="141" width="23" bestFit="1" customWidth="1"/>
    <col min="142" max="142" width="24.42578125" bestFit="1" customWidth="1"/>
    <col min="143" max="143" width="23" bestFit="1" customWidth="1"/>
    <col min="144" max="144" width="24.42578125" bestFit="1" customWidth="1"/>
    <col min="145" max="145" width="23" bestFit="1" customWidth="1"/>
    <col min="146" max="146" width="24.42578125" bestFit="1" customWidth="1"/>
    <col min="147" max="147" width="21.140625" bestFit="1" customWidth="1"/>
    <col min="148" max="148" width="22.5703125" bestFit="1" customWidth="1"/>
    <col min="149" max="149" width="28.28515625" bestFit="1" customWidth="1"/>
    <col min="150" max="150" width="29.7109375" bestFit="1" customWidth="1"/>
    <col min="151" max="151" width="28.28515625" bestFit="1" customWidth="1"/>
    <col min="152" max="152" width="29.7109375" bestFit="1" customWidth="1"/>
    <col min="153" max="153" width="28.28515625" bestFit="1" customWidth="1"/>
    <col min="154" max="154" width="29.7109375" bestFit="1" customWidth="1"/>
    <col min="155" max="155" width="28.28515625" bestFit="1" customWidth="1"/>
    <col min="156" max="156" width="29.7109375" bestFit="1" customWidth="1"/>
    <col min="157" max="157" width="28.28515625" bestFit="1" customWidth="1"/>
    <col min="158" max="158" width="29.7109375" bestFit="1" customWidth="1"/>
    <col min="159" max="159" width="28.28515625" bestFit="1" customWidth="1"/>
    <col min="160" max="160" width="29.7109375" bestFit="1" customWidth="1"/>
    <col min="161" max="161" width="23" bestFit="1" customWidth="1"/>
    <col min="162" max="162" width="24.42578125" bestFit="1" customWidth="1"/>
    <col min="163" max="163" width="23" bestFit="1" customWidth="1"/>
    <col min="164" max="164" width="24.42578125" bestFit="1" customWidth="1"/>
    <col min="165" max="165" width="23" bestFit="1" customWidth="1"/>
    <col min="166" max="166" width="24.42578125" bestFit="1" customWidth="1"/>
    <col min="167" max="167" width="23" bestFit="1" customWidth="1"/>
    <col min="168" max="168" width="24.42578125" bestFit="1" customWidth="1"/>
    <col min="169" max="169" width="23" bestFit="1" customWidth="1"/>
    <col min="170" max="170" width="24.42578125" bestFit="1" customWidth="1"/>
    <col min="171" max="171" width="27.7109375" bestFit="1" customWidth="1"/>
    <col min="172" max="172" width="29.140625" bestFit="1" customWidth="1"/>
  </cols>
  <sheetData>
    <row r="1" spans="1:17" ht="15.75" thickBot="1" x14ac:dyDescent="0.3"/>
    <row r="2" spans="1:17" x14ac:dyDescent="0.25">
      <c r="D2" s="18"/>
      <c r="E2" s="18"/>
      <c r="F2" s="39" t="s">
        <v>22</v>
      </c>
      <c r="G2" s="40"/>
      <c r="H2" s="40"/>
      <c r="I2" s="40"/>
      <c r="J2" s="41"/>
    </row>
    <row r="3" spans="1:17" ht="15.75" thickBot="1" x14ac:dyDescent="0.3">
      <c r="D3" s="18"/>
      <c r="E3" s="18"/>
      <c r="F3" s="42"/>
      <c r="G3" s="43"/>
      <c r="H3" s="43"/>
      <c r="I3" s="43"/>
      <c r="J3" s="44"/>
    </row>
    <row r="5" spans="1:17" ht="15.75" thickBot="1" x14ac:dyDescent="0.3">
      <c r="A5" s="52" t="s">
        <v>18</v>
      </c>
      <c r="B5" s="53" t="s">
        <v>17</v>
      </c>
      <c r="C5" s="53" t="s">
        <v>16</v>
      </c>
      <c r="D5" s="53" t="s">
        <v>0</v>
      </c>
      <c r="E5" s="53" t="s">
        <v>1</v>
      </c>
      <c r="F5" s="53" t="s">
        <v>2</v>
      </c>
      <c r="G5" s="53" t="s">
        <v>3</v>
      </c>
      <c r="H5" s="53" t="s">
        <v>4</v>
      </c>
      <c r="I5" s="53" t="s">
        <v>5</v>
      </c>
      <c r="J5" s="53" t="s">
        <v>6</v>
      </c>
      <c r="K5" s="53" t="s">
        <v>7</v>
      </c>
      <c r="L5" s="53" t="s">
        <v>8</v>
      </c>
      <c r="M5" s="53" t="s">
        <v>9</v>
      </c>
      <c r="N5" s="53" t="s">
        <v>10</v>
      </c>
      <c r="O5" s="54" t="s">
        <v>11</v>
      </c>
      <c r="P5" s="55" t="s">
        <v>21</v>
      </c>
      <c r="Q5" s="19"/>
    </row>
    <row r="6" spans="1:17" x14ac:dyDescent="0.25">
      <c r="A6" s="45">
        <v>2016</v>
      </c>
      <c r="B6" s="33" t="s">
        <v>13</v>
      </c>
      <c r="C6" s="22" t="s">
        <v>20</v>
      </c>
      <c r="D6" s="1" t="s">
        <v>19</v>
      </c>
      <c r="E6" s="1" t="s">
        <v>19</v>
      </c>
      <c r="F6" s="1" t="s">
        <v>19</v>
      </c>
      <c r="G6" s="1" t="s">
        <v>19</v>
      </c>
      <c r="H6" s="1" t="s">
        <v>19</v>
      </c>
      <c r="I6" s="2" t="s">
        <v>19</v>
      </c>
      <c r="J6" s="2" t="s">
        <v>19</v>
      </c>
      <c r="K6" s="2" t="s">
        <v>19</v>
      </c>
      <c r="L6" s="2" t="s">
        <v>19</v>
      </c>
      <c r="M6" s="2" t="s">
        <v>19</v>
      </c>
      <c r="N6" s="3">
        <v>4609</v>
      </c>
      <c r="O6" s="4">
        <v>1407</v>
      </c>
      <c r="P6" s="48">
        <f>SUM(D6:O6)</f>
        <v>6016</v>
      </c>
      <c r="Q6" s="20"/>
    </row>
    <row r="7" spans="1:17" x14ac:dyDescent="0.25">
      <c r="A7" s="46"/>
      <c r="B7" s="34"/>
      <c r="C7" s="23" t="s">
        <v>12</v>
      </c>
      <c r="D7" s="5" t="s">
        <v>19</v>
      </c>
      <c r="E7" s="5" t="s">
        <v>19</v>
      </c>
      <c r="F7" s="5" t="s">
        <v>19</v>
      </c>
      <c r="G7" s="5" t="s">
        <v>19</v>
      </c>
      <c r="H7" s="5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6" t="s">
        <v>19</v>
      </c>
      <c r="N7" s="7">
        <v>5697</v>
      </c>
      <c r="O7" s="8">
        <v>4795</v>
      </c>
      <c r="P7" s="49">
        <f t="shared" ref="P7:P15" si="0">SUM(D7:O7)</f>
        <v>10492</v>
      </c>
      <c r="Q7" s="21"/>
    </row>
    <row r="8" spans="1:17" x14ac:dyDescent="0.25">
      <c r="A8" s="46"/>
      <c r="B8" s="35" t="s">
        <v>15</v>
      </c>
      <c r="C8" s="24" t="s">
        <v>20</v>
      </c>
      <c r="D8" s="9" t="s">
        <v>19</v>
      </c>
      <c r="E8" s="9" t="s">
        <v>19</v>
      </c>
      <c r="F8" s="9" t="s">
        <v>19</v>
      </c>
      <c r="G8" s="9" t="s">
        <v>19</v>
      </c>
      <c r="H8" s="9" t="s">
        <v>19</v>
      </c>
      <c r="I8" s="10">
        <v>8880</v>
      </c>
      <c r="J8" s="10">
        <v>14895</v>
      </c>
      <c r="K8" s="10">
        <v>11316</v>
      </c>
      <c r="L8" s="10">
        <v>12681</v>
      </c>
      <c r="M8" s="10">
        <v>5569</v>
      </c>
      <c r="N8" s="10">
        <v>5184</v>
      </c>
      <c r="O8" s="11">
        <v>4851</v>
      </c>
      <c r="P8" s="49">
        <f t="shared" si="0"/>
        <v>63376</v>
      </c>
      <c r="Q8" s="21"/>
    </row>
    <row r="9" spans="1:17" ht="15.75" thickBot="1" x14ac:dyDescent="0.3">
      <c r="A9" s="47"/>
      <c r="B9" s="36"/>
      <c r="C9" s="27" t="s">
        <v>12</v>
      </c>
      <c r="D9" s="28" t="s">
        <v>19</v>
      </c>
      <c r="E9" s="28" t="s">
        <v>19</v>
      </c>
      <c r="F9" s="28" t="s">
        <v>19</v>
      </c>
      <c r="G9" s="28" t="s">
        <v>19</v>
      </c>
      <c r="H9" s="28" t="s">
        <v>19</v>
      </c>
      <c r="I9" s="16">
        <v>2129</v>
      </c>
      <c r="J9" s="16">
        <v>4465</v>
      </c>
      <c r="K9" s="16">
        <v>3205</v>
      </c>
      <c r="L9" s="16">
        <v>2762</v>
      </c>
      <c r="M9" s="16">
        <v>427</v>
      </c>
      <c r="N9" s="16">
        <v>401</v>
      </c>
      <c r="O9" s="17">
        <v>454</v>
      </c>
      <c r="P9" s="50">
        <f t="shared" si="0"/>
        <v>13843</v>
      </c>
      <c r="Q9" s="19"/>
    </row>
    <row r="10" spans="1:17" x14ac:dyDescent="0.25">
      <c r="A10" s="45">
        <v>2017</v>
      </c>
      <c r="B10" s="37" t="s">
        <v>13</v>
      </c>
      <c r="C10" s="22" t="s">
        <v>20</v>
      </c>
      <c r="D10" s="3">
        <v>1652</v>
      </c>
      <c r="E10" s="3">
        <v>1622</v>
      </c>
      <c r="F10" s="3">
        <v>523</v>
      </c>
      <c r="G10" s="3">
        <v>759</v>
      </c>
      <c r="H10" s="3">
        <v>814</v>
      </c>
      <c r="I10" s="3">
        <v>1393</v>
      </c>
      <c r="J10" s="3">
        <v>1615</v>
      </c>
      <c r="K10" s="3">
        <v>725</v>
      </c>
      <c r="L10" s="3">
        <v>741</v>
      </c>
      <c r="M10" s="3">
        <v>2080</v>
      </c>
      <c r="N10" s="3">
        <v>846</v>
      </c>
      <c r="O10" s="4">
        <v>1097</v>
      </c>
      <c r="P10" s="51">
        <f t="shared" si="0"/>
        <v>13867</v>
      </c>
      <c r="Q10" s="20"/>
    </row>
    <row r="11" spans="1:17" x14ac:dyDescent="0.25">
      <c r="A11" s="46"/>
      <c r="B11" s="38"/>
      <c r="C11" s="23" t="s">
        <v>12</v>
      </c>
      <c r="D11" s="7">
        <v>5191</v>
      </c>
      <c r="E11" s="7">
        <v>4244</v>
      </c>
      <c r="F11" s="7">
        <v>2292</v>
      </c>
      <c r="G11" s="7">
        <v>2253</v>
      </c>
      <c r="H11" s="7">
        <v>1579</v>
      </c>
      <c r="I11" s="7">
        <v>2025</v>
      </c>
      <c r="J11" s="7">
        <v>2197</v>
      </c>
      <c r="K11" s="7">
        <v>1972</v>
      </c>
      <c r="L11" s="7">
        <v>2430</v>
      </c>
      <c r="M11" s="7">
        <v>1712</v>
      </c>
      <c r="N11" s="7">
        <v>2890</v>
      </c>
      <c r="O11" s="8">
        <v>2017</v>
      </c>
      <c r="P11" s="49">
        <f t="shared" si="0"/>
        <v>30802</v>
      </c>
      <c r="Q11" s="21"/>
    </row>
    <row r="12" spans="1:17" x14ac:dyDescent="0.25">
      <c r="A12" s="46"/>
      <c r="B12" s="29" t="s">
        <v>14</v>
      </c>
      <c r="C12" s="24" t="s">
        <v>20</v>
      </c>
      <c r="D12" s="9" t="s">
        <v>19</v>
      </c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10">
        <v>556</v>
      </c>
      <c r="K12" s="9" t="s">
        <v>19</v>
      </c>
      <c r="L12" s="9" t="s">
        <v>19</v>
      </c>
      <c r="M12" s="9" t="s">
        <v>19</v>
      </c>
      <c r="N12" s="9" t="s">
        <v>19</v>
      </c>
      <c r="O12" s="11"/>
      <c r="P12" s="49">
        <f t="shared" si="0"/>
        <v>556</v>
      </c>
      <c r="Q12" s="20"/>
    </row>
    <row r="13" spans="1:17" x14ac:dyDescent="0.25">
      <c r="A13" s="46"/>
      <c r="B13" s="30"/>
      <c r="C13" s="24" t="s">
        <v>12</v>
      </c>
      <c r="D13" s="9" t="s">
        <v>19</v>
      </c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10">
        <v>988</v>
      </c>
      <c r="K13" s="9" t="s">
        <v>19</v>
      </c>
      <c r="L13" s="9" t="s">
        <v>19</v>
      </c>
      <c r="M13" s="9" t="s">
        <v>19</v>
      </c>
      <c r="N13" s="9" t="s">
        <v>19</v>
      </c>
      <c r="O13" s="11"/>
      <c r="P13" s="49">
        <f t="shared" si="0"/>
        <v>988</v>
      </c>
      <c r="Q13" s="21"/>
    </row>
    <row r="14" spans="1:17" x14ac:dyDescent="0.25">
      <c r="A14" s="46"/>
      <c r="B14" s="31" t="s">
        <v>15</v>
      </c>
      <c r="C14" s="25" t="s">
        <v>20</v>
      </c>
      <c r="D14" s="12">
        <v>4815</v>
      </c>
      <c r="E14" s="12">
        <v>5056</v>
      </c>
      <c r="F14" s="12">
        <v>5318</v>
      </c>
      <c r="G14" s="12">
        <v>5618</v>
      </c>
      <c r="H14" s="12">
        <v>6134</v>
      </c>
      <c r="I14" s="12">
        <v>6020</v>
      </c>
      <c r="J14" s="12">
        <v>4704</v>
      </c>
      <c r="K14" s="12">
        <v>5888</v>
      </c>
      <c r="L14" s="12">
        <v>3689</v>
      </c>
      <c r="M14" s="12">
        <v>5218</v>
      </c>
      <c r="N14" s="12">
        <v>5956</v>
      </c>
      <c r="O14" s="13">
        <v>5773</v>
      </c>
      <c r="P14" s="49">
        <f t="shared" si="0"/>
        <v>64189</v>
      </c>
      <c r="Q14" s="21"/>
    </row>
    <row r="15" spans="1:17" ht="15.75" thickBot="1" x14ac:dyDescent="0.3">
      <c r="A15" s="47"/>
      <c r="B15" s="32"/>
      <c r="C15" s="26" t="s">
        <v>12</v>
      </c>
      <c r="D15" s="14">
        <v>534</v>
      </c>
      <c r="E15" s="14">
        <v>1039</v>
      </c>
      <c r="F15" s="14">
        <v>779</v>
      </c>
      <c r="G15" s="14">
        <v>468</v>
      </c>
      <c r="H15" s="14">
        <v>430</v>
      </c>
      <c r="I15" s="14">
        <v>662</v>
      </c>
      <c r="J15" s="14">
        <v>437</v>
      </c>
      <c r="K15" s="14">
        <v>423</v>
      </c>
      <c r="L15" s="14">
        <v>321</v>
      </c>
      <c r="M15" s="14">
        <v>247</v>
      </c>
      <c r="N15" s="14">
        <v>138</v>
      </c>
      <c r="O15" s="15">
        <v>234</v>
      </c>
      <c r="P15" s="49">
        <f t="shared" si="0"/>
        <v>5712</v>
      </c>
      <c r="Q15" s="20"/>
    </row>
    <row r="16" spans="1:17" x14ac:dyDescent="0.25">
      <c r="A16" s="45">
        <v>2018</v>
      </c>
      <c r="B16" s="37" t="s">
        <v>23</v>
      </c>
      <c r="C16" s="22" t="s">
        <v>20</v>
      </c>
      <c r="D16" s="3">
        <v>1072</v>
      </c>
      <c r="E16" s="3">
        <v>410</v>
      </c>
      <c r="F16" s="3"/>
      <c r="G16" s="3"/>
      <c r="H16" s="3"/>
      <c r="I16" s="3"/>
      <c r="J16" s="3"/>
      <c r="K16" s="3"/>
      <c r="L16" s="3"/>
      <c r="M16" s="3"/>
      <c r="N16" s="3"/>
      <c r="O16" s="4"/>
      <c r="P16" s="51">
        <f t="shared" ref="P16:P21" si="1">SUM(D16:O16)</f>
        <v>1482</v>
      </c>
      <c r="Q16" s="19"/>
    </row>
    <row r="17" spans="1:16" x14ac:dyDescent="0.25">
      <c r="A17" s="46"/>
      <c r="B17" s="38"/>
      <c r="C17" s="23" t="s">
        <v>12</v>
      </c>
      <c r="D17" s="7">
        <v>2449</v>
      </c>
      <c r="E17" s="7">
        <v>998</v>
      </c>
      <c r="F17" s="7"/>
      <c r="G17" s="7"/>
      <c r="H17" s="7"/>
      <c r="I17" s="7"/>
      <c r="J17" s="7"/>
      <c r="K17" s="7"/>
      <c r="L17" s="7"/>
      <c r="M17" s="7"/>
      <c r="N17" s="7"/>
      <c r="O17" s="8"/>
      <c r="P17" s="49">
        <f t="shared" si="1"/>
        <v>3447</v>
      </c>
    </row>
    <row r="18" spans="1:16" x14ac:dyDescent="0.25">
      <c r="A18" s="46"/>
      <c r="B18" s="29" t="s">
        <v>24</v>
      </c>
      <c r="C18" s="24" t="s">
        <v>20</v>
      </c>
      <c r="D18" s="9">
        <v>5490</v>
      </c>
      <c r="E18" s="9">
        <v>622</v>
      </c>
      <c r="F18" s="9"/>
      <c r="G18" s="9"/>
      <c r="H18" s="9"/>
      <c r="I18" s="9"/>
      <c r="J18" s="10"/>
      <c r="K18" s="9"/>
      <c r="L18" s="9"/>
      <c r="M18" s="9"/>
      <c r="N18" s="9"/>
      <c r="O18" s="11"/>
      <c r="P18" s="49">
        <f t="shared" si="1"/>
        <v>6112</v>
      </c>
    </row>
    <row r="19" spans="1:16" x14ac:dyDescent="0.25">
      <c r="A19" s="46"/>
      <c r="B19" s="30"/>
      <c r="C19" s="24" t="s">
        <v>12</v>
      </c>
      <c r="D19" s="9">
        <v>6218</v>
      </c>
      <c r="E19" s="9">
        <v>1971</v>
      </c>
      <c r="F19" s="9"/>
      <c r="G19" s="9"/>
      <c r="H19" s="9"/>
      <c r="I19" s="9"/>
      <c r="J19" s="10"/>
      <c r="K19" s="9"/>
      <c r="L19" s="9"/>
      <c r="M19" s="9"/>
      <c r="N19" s="9"/>
      <c r="O19" s="11"/>
      <c r="P19" s="49">
        <f t="shared" si="1"/>
        <v>8189</v>
      </c>
    </row>
    <row r="20" spans="1:16" x14ac:dyDescent="0.25">
      <c r="A20" s="46"/>
      <c r="B20" s="31" t="s">
        <v>25</v>
      </c>
      <c r="C20" s="25" t="s">
        <v>20</v>
      </c>
      <c r="D20" s="12">
        <v>3690</v>
      </c>
      <c r="E20" s="12">
        <v>4823</v>
      </c>
      <c r="F20" s="12"/>
      <c r="G20" s="12"/>
      <c r="H20" s="12"/>
      <c r="I20" s="12"/>
      <c r="J20" s="12"/>
      <c r="K20" s="12"/>
      <c r="L20" s="12"/>
      <c r="M20" s="12"/>
      <c r="N20" s="12"/>
      <c r="O20" s="13"/>
      <c r="P20" s="49">
        <f t="shared" si="1"/>
        <v>8513</v>
      </c>
    </row>
    <row r="21" spans="1:16" ht="15.75" thickBot="1" x14ac:dyDescent="0.3">
      <c r="A21" s="47"/>
      <c r="B21" s="32"/>
      <c r="C21" s="26" t="s">
        <v>12</v>
      </c>
      <c r="D21" s="14">
        <v>464</v>
      </c>
      <c r="E21" s="14">
        <v>750</v>
      </c>
      <c r="F21" s="14"/>
      <c r="G21" s="14"/>
      <c r="H21" s="14"/>
      <c r="I21" s="14"/>
      <c r="J21" s="14"/>
      <c r="K21" s="14"/>
      <c r="L21" s="14"/>
      <c r="M21" s="14"/>
      <c r="N21" s="14"/>
      <c r="O21" s="15"/>
      <c r="P21" s="49">
        <f t="shared" si="1"/>
        <v>1214</v>
      </c>
    </row>
    <row r="22" spans="1:16" x14ac:dyDescent="0.25">
      <c r="B22" s="20"/>
    </row>
    <row r="23" spans="1:16" x14ac:dyDescent="0.25">
      <c r="B23" s="20"/>
    </row>
    <row r="24" spans="1:16" x14ac:dyDescent="0.25">
      <c r="B24" s="19"/>
    </row>
    <row r="25" spans="1:16" x14ac:dyDescent="0.25">
      <c r="B25" s="20"/>
    </row>
    <row r="26" spans="1:16" x14ac:dyDescent="0.25">
      <c r="B26" s="19"/>
    </row>
    <row r="27" spans="1:16" x14ac:dyDescent="0.25">
      <c r="B27" s="20"/>
    </row>
    <row r="28" spans="1:16" x14ac:dyDescent="0.25">
      <c r="B28" s="19"/>
    </row>
  </sheetData>
  <mergeCells count="1">
    <mergeCell ref="F2:J3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E699D2-4A02-4F2E-932B-E978F86EAA2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. SAADELLAH</dc:creator>
  <cp:lastModifiedBy>Jean-Eric Pelouas</cp:lastModifiedBy>
  <dcterms:created xsi:type="dcterms:W3CDTF">2017-06-14T16:43:46Z</dcterms:created>
  <dcterms:modified xsi:type="dcterms:W3CDTF">2018-03-02T17:37:23Z</dcterms:modified>
</cp:coreProperties>
</file>