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8745596-4ECC-41EC-91E7-DA8712464066}" xr6:coauthVersionLast="45" xr6:coauthVersionMax="45" xr10:uidLastSave="{00000000-0000-0000-0000-000000000000}"/>
  <workbookProtection lockStructure="1"/>
  <bookViews>
    <workbookView xWindow="-120" yWindow="-120" windowWidth="24240" windowHeight="13740" activeTab="1" xr2:uid="{89555E7E-288F-48B1-A0CC-74C471ABDCCB}"/>
  </bookViews>
  <sheets>
    <sheet name="Paramètres" sheetId="4" r:id="rId1"/>
    <sheet name="Power Query" sheetId="1" r:id="rId2"/>
  </sheets>
  <definedNames>
    <definedName name="DonnéesExternes_1" localSheetId="1" hidden="1">'Power Query'!$I$6:$K$7</definedName>
  </definedNames>
  <calcPr calcId="191029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1" l="1" a="1"/>
  <c r="J8" i="1" s="1"/>
  <c r="I8" i="1" a="1"/>
  <c r="I8" i="1" s="1"/>
  <c r="G5" i="1"/>
  <c r="A1" i="1" l="1" a="1"/>
  <c r="A1" i="1" s="1"/>
  <c r="B413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FFA3BAF-B77A-4956-AE23-9B031078769F}" keepAlive="1" name="Query - Import" description="Connection to the 'Import' query in the workbook." type="5" refreshedVersion="0" background="1">
    <dbPr connection="Provider=Microsoft.Mashup.OleDb.1;Data Source=$Workbook$;Location=Import;Extended Properties=&quot;&quot;" command="SELECT * FROM [Import]"/>
  </connection>
  <connection id="2" xr16:uid="{AFCECA12-30DC-44D1-A24D-BE4AACFB5A24}" keepAlive="1" name="Query - Input" description="Connection to the 'Input' query in the workbook." type="5" refreshedVersion="0" background="1">
    <dbPr connection="Provider=Microsoft.Mashup.OleDb.1;Data Source=$Workbook$;Location=Input;Extended Properties=&quot;&quot;" command="SELECT * FROM [Input]"/>
  </connection>
  <connection id="3" xr16:uid="{89F8743D-1939-45FB-B8A6-EBD9C7EBD487}" keepAlive="1" name="Query - URL_base" description="Connection to the 'URL_base' query in the workbook." type="5" refreshedVersion="0" background="1">
    <dbPr connection="Provider=Microsoft.Mashup.OleDb.1;Data Source=$Workbook$;Location=URL_base;Extended Properties=&quot;&quot;" command="SELECT * FROM [URL_base]"/>
  </connection>
  <connection id="4" xr16:uid="{EF956F93-E86D-4DFC-88B3-0DDC2D21F99C}" keepAlive="1" name="Query - URL_complète" description="Connection to the 'URL_complète' query in the workbook." type="5" refreshedVersion="0" background="1">
    <dbPr connection="Provider=Microsoft.Mashup.OleDb.1;Data Source=$Workbook$;Location=URL_complète;Extended Properties=&quot;&quot;" command="SELECT * FROM [URL_complète]"/>
  </connection>
  <connection id="5" xr16:uid="{A7A9B274-C668-49A3-A32D-484EF43C2C5B}" keepAlive="1" name="Requête - AutresPages" description="Connexion à la requête « AutresPages » dans le classeur." type="5" refreshedVersion="6" background="1">
    <dbPr connection="Provider=Microsoft.Mashup.OleDb.1;Data Source=$Workbook$;Location=AutresPages;Extended Properties=&quot;&quot;" command="SELECT * FROM [AutresPages]"/>
  </connection>
  <connection id="6" xr16:uid="{1DAF1AC8-5A70-4ED1-BD79-713E733285A2}" keepAlive="1" name="Requête - Final" description="Connexion à la requête « Final » dans le classeur." type="5" refreshedVersion="6" background="1">
    <dbPr connection="Provider=Microsoft.Mashup.OleDb.1;Data Source=$Workbook$;Location=Final;Extended Properties=&quot;&quot;" command="SELECT * FROM [Final]"/>
  </connection>
  <connection id="7" xr16:uid="{65B355BE-E57F-4A4B-B8B7-D5CE7115D92E}" keepAlive="1" name="Requête - Final Révisé" description="Connexion à la requête « Final Révisé » dans le classeur." type="5" refreshedVersion="6" background="1">
    <dbPr connection="Provider=Microsoft.Mashup.OleDb.1;Data Source=$Workbook$;Location=&quot;Final Révisé&quot;;Extended Properties=&quot;&quot;" command="SELECT * FROM [Final Révisé]"/>
  </connection>
  <connection id="8" xr16:uid="{80C9B60C-04E2-446D-BC1F-94F1F0188FA5}" keepAlive="1" name="Requête - Page1" description="Connexion à la requête « Page1 » dans le classeur." type="5" refreshedVersion="0" background="1">
    <dbPr connection="Provider=Microsoft.Mashup.OleDb.1;Data Source=$Workbook$;Location=Page1;Extended Properties=&quot;&quot;" command="SELECT * FROM [Page1]"/>
  </connection>
  <connection id="9" xr16:uid="{BD9CA530-C13A-417C-BE4A-9541E923BE71}" keepAlive="1" name="Requête - Particularités" description="Connexion à la requête « Particularités » dans le classeur." type="5" refreshedVersion="6" background="1" saveData="1">
    <dbPr connection="Provider=Microsoft.Mashup.OleDb.1;Data Source=$Workbook$;Location=Particularités;Extended Properties=&quot;&quot;" command="SELECT * FROM [Particularités]"/>
  </connection>
  <connection id="10" xr16:uid="{FAD2F7B5-B240-4727-AB30-70CD8AD3FA55}" keepAlive="1" name="Requête - Restitution TCD" description="Connexion à la requête « Restitution TCD » dans le classeur." type="5" refreshedVersion="6" background="1">
    <dbPr connection="Provider=Microsoft.Mashup.OleDb.1;Data Source=$Workbook$;Location=&quot;Restitution TCD&quot;;Extended Properties=&quot;&quot;" command="SELECT * FROM [Restitution TCD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<sst xmlns="http://schemas.openxmlformats.org/spreadsheetml/2006/main" count="70" uniqueCount="50">
  <si>
    <t>Identifiant</t>
  </si>
  <si>
    <t>Nb pages</t>
  </si>
  <si>
    <t>2017</t>
  </si>
  <si>
    <t>déc</t>
  </si>
  <si>
    <t>2018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</si>
  <si>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</si>
  <si>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</si>
  <si>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</si>
  <si>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</si>
  <si>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</si>
  <si>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</si>
  <si>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</si>
  <si>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</si>
  <si>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</si>
  <si>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</si>
  <si>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</si>
  <si>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2019</t>
  </si>
  <si>
    <t>2020</t>
  </si>
  <si>
    <t>Jean-Eric</t>
  </si>
  <si>
    <t>LouReed</t>
  </si>
  <si>
    <t>Total général</t>
  </si>
  <si>
    <t xml:space="preserve">Nombre </t>
  </si>
  <si>
    <t>Nombre révisé</t>
  </si>
  <si>
    <t>Total</t>
  </si>
  <si>
    <t>Pseudo</t>
  </si>
  <si>
    <t>ID</t>
  </si>
  <si>
    <t>Nombre de pages</t>
  </si>
  <si>
    <t>Andre13</t>
  </si>
  <si>
    <t>apprentissage</t>
  </si>
  <si>
    <t>dhany</t>
  </si>
  <si>
    <t>eliot raymond</t>
  </si>
  <si>
    <t>fronck</t>
  </si>
  <si>
    <t>oxydum</t>
  </si>
  <si>
    <t>Pedro22</t>
  </si>
  <si>
    <t>Rundle</t>
  </si>
  <si>
    <t>Steelson</t>
  </si>
  <si>
    <t>tauru</t>
  </si>
  <si>
    <t>TOP 10</t>
  </si>
  <si>
    <t>Messages</t>
  </si>
  <si>
    <t>Années</t>
  </si>
  <si>
    <t>Date</t>
  </si>
  <si>
    <t>Total 2017</t>
  </si>
  <si>
    <t>Total 2018</t>
  </si>
  <si>
    <t>Total 2019</t>
  </si>
  <si>
    <t>Total 2020</t>
  </si>
  <si>
    <t>Pour actualiser :</t>
  </si>
  <si>
    <t>Ruban, Données, Actualiser, Actualiser tout</t>
  </si>
  <si>
    <t>BrunoM45</t>
  </si>
  <si>
    <t>Multiples</t>
  </si>
  <si>
    <t>Uniques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</si>
</sst>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">
    <font>
      <sz val="10"/>
      <color theme="1"/>
      <name val="Police corps"/>
      <family val="2"/>
    </font>
    <font>
      <sz val="10"/>
      <color theme="1"/>
      <name val="Police corps"/>
      <family val="2"/>
    </font>
    <font>
      <i/>
      <sz val="10"/>
      <color rgb="FF7F7F7F"/>
      <name val="Calibri"/>
      <family val="2"/>
      <scheme val="minor"/>
    </font>
    <font>
      <b/>
      <sz val="10"/>
      <color theme="1"/>
      <name val="Police corps"/>
    </font>
    <font>
      <sz val="10"/>
      <color rgb="FF0070C0"/>
      <name val="Police corps"/>
      <family val="2"/>
    </font>
    <font>
      <b/>
      <u/>
      <sz val="10"/>
      <color rgb="FF0070C0"/>
      <name val="Police corps"/>
    </font>
    <font>
      <sz val="8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NumberFormat="1"/>
    <xf numFmtId="0" fontId="0" fillId="0" borderId="0" xfId="0" pivotButton="1"/>
    <xf numFmtId="21" fontId="0" fillId="0" borderId="0" xfId="0" applyNumberFormat="1"/>
    <xf numFmtId="9" fontId="0" fillId="0" borderId="0" xfId="1" applyFont="1"/>
    <xf numFmtId="164" fontId="2" fillId="0" borderId="0" xfId="2" applyNumberForma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0" xfId="2"/>
  </cellXfs>
  <cellStyles count="3">
    <cellStyle name="Normal" xfId="0" builtinId="0"/>
    <cellStyle name="Pourcentage" xfId="1" builtinId="5"/>
    <cellStyle name="Texte explicatif" xfId="2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[LouReeD.xlsx]Power Query!Tableau croisé dynamique3</c:name>
    <c:fmtId val="0"/>
  </c:pivotSource>
  <c:chart>
    <c:title>
      <c:tx>
        <c:strRef>
          <c:f>'Power Query'!$A$1</c:f>
          <c:strCache>
            <c:ptCount val="1"/>
            <c:pt idx="0">
              <c:v>LouReed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19050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19050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'Power Query'!$A$1</c:f>
              <c:strCache>
                <c:ptCount val="1"/>
                <c:pt idx="0">
                  <c:v>Nombre 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'Power Query'!$A$1</c:f>
              <c:multiLvlStrCache>
                <c:ptCount val="29"/>
                <c:lvl>
                  <c:pt idx="0">
                    <c:v>déc</c:v>
                  </c:pt>
                  <c:pt idx="1">
                    <c:v>janv</c:v>
                  </c:pt>
                  <c:pt idx="2">
                    <c:v>févr</c:v>
                  </c:pt>
                  <c:pt idx="3">
                    <c:v>mars</c:v>
                  </c:pt>
                  <c:pt idx="4">
                    <c:v>avr</c:v>
                  </c:pt>
                  <c:pt idx="5">
                    <c:v>mai</c:v>
                  </c:pt>
                  <c:pt idx="6">
                    <c:v>juin</c:v>
                  </c:pt>
                  <c:pt idx="7">
                    <c:v>juil</c:v>
                  </c:pt>
                  <c:pt idx="8">
                    <c:v>août</c:v>
                  </c:pt>
                  <c:pt idx="9">
                    <c:v>sept</c:v>
                  </c:pt>
                  <c:pt idx="10">
                    <c:v>oct</c:v>
                  </c:pt>
                  <c:pt idx="11">
                    <c:v>nov</c:v>
                  </c:pt>
                  <c:pt idx="12">
                    <c:v>déc</c:v>
                  </c:pt>
                  <c:pt idx="13">
                    <c:v>janv</c:v>
                  </c:pt>
                  <c:pt idx="14">
                    <c:v>févr</c:v>
                  </c:pt>
                  <c:pt idx="15">
                    <c:v>mars</c:v>
                  </c:pt>
                  <c:pt idx="16">
                    <c:v>avr</c:v>
                  </c:pt>
                  <c:pt idx="17">
                    <c:v>juin</c:v>
                  </c:pt>
                  <c:pt idx="18">
                    <c:v>juil</c:v>
                  </c:pt>
                  <c:pt idx="19">
                    <c:v>août</c:v>
                  </c:pt>
                  <c:pt idx="20">
                    <c:v>sept</c:v>
                  </c:pt>
                  <c:pt idx="21">
                    <c:v>oct</c:v>
                  </c:pt>
                  <c:pt idx="22">
                    <c:v>nov</c:v>
                  </c:pt>
                  <c:pt idx="23">
                    <c:v>déc</c:v>
                  </c:pt>
                  <c:pt idx="24">
                    <c:v>janv</c:v>
                  </c:pt>
                  <c:pt idx="25">
                    <c:v>févr</c:v>
                  </c:pt>
                  <c:pt idx="26">
                    <c:v>mars</c:v>
                  </c:pt>
                  <c:pt idx="27">
                    <c:v>avr</c:v>
                  </c:pt>
                  <c:pt idx="28">
                    <c:v>mai</c:v>
                  </c:pt>
                </c:lvl>
                <c:lvl>
                  <c:pt idx="0">
                    <c:v>2017</c:v>
                  </c:pt>
                  <c:pt idx="1">
                    <c:v>2018</c:v>
                  </c:pt>
                  <c:pt idx="13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'Power Query'!$A$1</c:f>
              <c:numCache>
                <c:formatCode>General</c:formatCode>
                <c:ptCount val="29"/>
                <c:pt idx="0">
                  <c:v>4</c:v>
                </c:pt>
                <c:pt idx="1">
                  <c:v>11</c:v>
                </c:pt>
                <c:pt idx="2">
                  <c:v>16</c:v>
                </c:pt>
                <c:pt idx="3">
                  <c:v>36</c:v>
                </c:pt>
                <c:pt idx="4">
                  <c:v>12</c:v>
                </c:pt>
                <c:pt idx="5">
                  <c:v>4</c:v>
                </c:pt>
                <c:pt idx="6">
                  <c:v>18</c:v>
                </c:pt>
                <c:pt idx="7">
                  <c:v>23</c:v>
                </c:pt>
                <c:pt idx="8">
                  <c:v>1</c:v>
                </c:pt>
                <c:pt idx="9">
                  <c:v>9</c:v>
                </c:pt>
                <c:pt idx="10">
                  <c:v>11</c:v>
                </c:pt>
                <c:pt idx="11">
                  <c:v>13</c:v>
                </c:pt>
                <c:pt idx="12">
                  <c:v>12</c:v>
                </c:pt>
                <c:pt idx="13">
                  <c:v>15</c:v>
                </c:pt>
                <c:pt idx="14">
                  <c:v>6</c:v>
                </c:pt>
                <c:pt idx="15">
                  <c:v>10</c:v>
                </c:pt>
                <c:pt idx="16">
                  <c:v>9</c:v>
                </c:pt>
                <c:pt idx="17">
                  <c:v>5</c:v>
                </c:pt>
                <c:pt idx="18">
                  <c:v>5</c:v>
                </c:pt>
                <c:pt idx="19">
                  <c:v>9</c:v>
                </c:pt>
                <c:pt idx="20">
                  <c:v>3</c:v>
                </c:pt>
                <c:pt idx="21">
                  <c:v>8</c:v>
                </c:pt>
                <c:pt idx="22">
                  <c:v>8</c:v>
                </c:pt>
                <c:pt idx="23">
                  <c:v>6</c:v>
                </c:pt>
                <c:pt idx="24">
                  <c:v>10</c:v>
                </c:pt>
                <c:pt idx="25">
                  <c:v>15</c:v>
                </c:pt>
                <c:pt idx="26">
                  <c:v>34</c:v>
                </c:pt>
                <c:pt idx="27">
                  <c:v>22</c:v>
                </c:pt>
                <c:pt idx="28">
                  <c:v>22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EE4-4D6C-90E9-AA8EC0FB205F}"/>
            </c:ext>
          </c:extLst>
        </c:ser>
        <c:ser>
          <c:idx val="1"/>
          <c:order val="1"/>
          <c:tx>
            <c:strRef>
              <c:f>'Power Query'!$A$1</c:f>
              <c:strCache>
                <c:ptCount val="1"/>
                <c:pt idx="0">
                  <c:v>Nombre révisé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'Power Query'!$A$1</c:f>
              <c:multiLvlStrCache>
                <c:ptCount val="29"/>
                <c:lvl>
                  <c:pt idx="0">
                    <c:v>déc</c:v>
                  </c:pt>
                  <c:pt idx="1">
                    <c:v>janv</c:v>
                  </c:pt>
                  <c:pt idx="2">
                    <c:v>févr</c:v>
                  </c:pt>
                  <c:pt idx="3">
                    <c:v>mars</c:v>
                  </c:pt>
                  <c:pt idx="4">
                    <c:v>avr</c:v>
                  </c:pt>
                  <c:pt idx="5">
                    <c:v>mai</c:v>
                  </c:pt>
                  <c:pt idx="6">
                    <c:v>juin</c:v>
                  </c:pt>
                  <c:pt idx="7">
                    <c:v>juil</c:v>
                  </c:pt>
                  <c:pt idx="8">
                    <c:v>août</c:v>
                  </c:pt>
                  <c:pt idx="9">
                    <c:v>sept</c:v>
                  </c:pt>
                  <c:pt idx="10">
                    <c:v>oct</c:v>
                  </c:pt>
                  <c:pt idx="11">
                    <c:v>nov</c:v>
                  </c:pt>
                  <c:pt idx="12">
                    <c:v>déc</c:v>
                  </c:pt>
                  <c:pt idx="13">
                    <c:v>janv</c:v>
                  </c:pt>
                  <c:pt idx="14">
                    <c:v>févr</c:v>
                  </c:pt>
                  <c:pt idx="15">
                    <c:v>mars</c:v>
                  </c:pt>
                  <c:pt idx="16">
                    <c:v>avr</c:v>
                  </c:pt>
                  <c:pt idx="17">
                    <c:v>juin</c:v>
                  </c:pt>
                  <c:pt idx="18">
                    <c:v>juil</c:v>
                  </c:pt>
                  <c:pt idx="19">
                    <c:v>août</c:v>
                  </c:pt>
                  <c:pt idx="20">
                    <c:v>sept</c:v>
                  </c:pt>
                  <c:pt idx="21">
                    <c:v>oct</c:v>
                  </c:pt>
                  <c:pt idx="22">
                    <c:v>nov</c:v>
                  </c:pt>
                  <c:pt idx="23">
                    <c:v>déc</c:v>
                  </c:pt>
                  <c:pt idx="24">
                    <c:v>janv</c:v>
                  </c:pt>
                  <c:pt idx="25">
                    <c:v>févr</c:v>
                  </c:pt>
                  <c:pt idx="26">
                    <c:v>mars</c:v>
                  </c:pt>
                  <c:pt idx="27">
                    <c:v>avr</c:v>
                  </c:pt>
                  <c:pt idx="28">
                    <c:v>mai</c:v>
                  </c:pt>
                </c:lvl>
                <c:lvl>
                  <c:pt idx="0">
                    <c:v>2017</c:v>
                  </c:pt>
                  <c:pt idx="1">
                    <c:v>2018</c:v>
                  </c:pt>
                  <c:pt idx="13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'Power Query'!$A$1</c:f>
              <c:numCache>
                <c:formatCode>General</c:formatCode>
                <c:ptCount val="29"/>
                <c:pt idx="0">
                  <c:v>4</c:v>
                </c:pt>
                <c:pt idx="1">
                  <c:v>10</c:v>
                </c:pt>
                <c:pt idx="2">
                  <c:v>16</c:v>
                </c:pt>
                <c:pt idx="3">
                  <c:v>32</c:v>
                </c:pt>
                <c:pt idx="4">
                  <c:v>12</c:v>
                </c:pt>
                <c:pt idx="5">
                  <c:v>4</c:v>
                </c:pt>
                <c:pt idx="6">
                  <c:v>18</c:v>
                </c:pt>
                <c:pt idx="7">
                  <c:v>21</c:v>
                </c:pt>
                <c:pt idx="8">
                  <c:v>1</c:v>
                </c:pt>
                <c:pt idx="9">
                  <c:v>8</c:v>
                </c:pt>
                <c:pt idx="10">
                  <c:v>9</c:v>
                </c:pt>
                <c:pt idx="11">
                  <c:v>13</c:v>
                </c:pt>
                <c:pt idx="12">
                  <c:v>11</c:v>
                </c:pt>
                <c:pt idx="13">
                  <c:v>14</c:v>
                </c:pt>
                <c:pt idx="14">
                  <c:v>6</c:v>
                </c:pt>
                <c:pt idx="15">
                  <c:v>9</c:v>
                </c:pt>
                <c:pt idx="16">
                  <c:v>9</c:v>
                </c:pt>
                <c:pt idx="17">
                  <c:v>3</c:v>
                </c:pt>
                <c:pt idx="18">
                  <c:v>5</c:v>
                </c:pt>
                <c:pt idx="19">
                  <c:v>9</c:v>
                </c:pt>
                <c:pt idx="20">
                  <c:v>3</c:v>
                </c:pt>
                <c:pt idx="21">
                  <c:v>8</c:v>
                </c:pt>
                <c:pt idx="22">
                  <c:v>8</c:v>
                </c:pt>
                <c:pt idx="23">
                  <c:v>3</c:v>
                </c:pt>
                <c:pt idx="24">
                  <c:v>10</c:v>
                </c:pt>
                <c:pt idx="25">
                  <c:v>15</c:v>
                </c:pt>
                <c:pt idx="26">
                  <c:v>34</c:v>
                </c:pt>
                <c:pt idx="27">
                  <c:v>18</c:v>
                </c:pt>
                <c:pt idx="28">
                  <c:v>17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8EE4-4D6C-90E9-AA8EC0FB20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52122480"/>
        <c:axId val="952120184"/>
      </c:lineChart>
      <c:catAx>
        <c:axId val="952122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2120184"/>
        <c:crosses val="autoZero"/>
        <c:auto val="1"/>
        <c:lblAlgn val="ctr"/>
        <c:lblOffset val="100"/>
        <c:noMultiLvlLbl val="0"/>
      </c:catAx>
      <c:valAx>
        <c:axId val="952120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21224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828673</xdr:colOff>
      <xdr:row>21</xdr:row>
      <xdr:rowOff>4762</xdr:rowOff>
    </xdr:from>
    <xdr:to>
      <xdr:col>20</xdr:col>
      <xdr:colOff>428625</xdr:colOff>
      <xdr:row>42</xdr:row>
      <xdr:rowOff>123825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ACCF565-F36E-4ACA-A66E-93C7012CEE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957.438384259258" backgroundQuery="1" createdVersion="6" refreshedVersion="6" minRefreshableVersion="3" recordCount="294" xr:uid="{5A8665BF-D1F2-4361-82EB-BFDB7E800D67}">
  <cacheSource type="external" connectionId="10"/>
  <cacheFields count="6">
    <cacheField name="Date" numFmtId="0">
      <sharedItems containsSemiMixedTypes="0" containsNonDate="0" containsDate="1" containsString="0" minDate="2017-12-04T00:00:00" maxDate="2020-05-07T00:00:00" count="216">
        <d v="2020-05-06T00:00:00"/>
        <d v="2020-05-05T00:00:00"/>
        <d v="2020-05-04T00:00:00"/>
        <d v="2020-05-03T00:00:00"/>
        <d v="2020-05-02T00:00:00"/>
        <d v="2020-05-01T00:00:00"/>
        <d v="2020-04-30T00:00:00"/>
        <d v="2020-04-29T00:00:00"/>
        <d v="2020-04-28T00:00:00"/>
        <d v="2020-04-26T00:00:00"/>
        <d v="2020-04-23T00:00:00"/>
        <d v="2020-04-17T00:00:00"/>
        <d v="2020-04-15T00:00:00"/>
        <d v="2020-04-11T00:00:00"/>
        <d v="2020-04-08T00:00:00"/>
        <d v="2020-02-22T00:00:00"/>
        <d v="2020-02-24T00:00:00"/>
        <d v="2020-02-25T00:00:00"/>
        <d v="2020-02-29T00:00:00"/>
        <d v="2020-03-04T00:00:00"/>
        <d v="2020-03-05T00:00:00"/>
        <d v="2020-03-06T00:00:00"/>
        <d v="2020-03-07T00:00:00"/>
        <d v="2020-03-10T00:00:00"/>
        <d v="2020-03-11T00:00:00"/>
        <d v="2020-03-12T00:00:00"/>
        <d v="2020-03-14T00:00:00"/>
        <d v="2020-03-15T00:00:00"/>
        <d v="2020-03-16T00:00:00"/>
        <d v="2020-03-18T00:00:00"/>
        <d v="2020-03-20T00:00:00"/>
        <d v="2020-03-21T00:00:00"/>
        <d v="2020-03-23T00:00:00"/>
        <d v="2020-03-26T00:00:00"/>
        <d v="2020-03-27T00:00:00"/>
        <d v="2020-03-29T00:00:00"/>
        <d v="2020-03-31T00:00:00"/>
        <d v="2020-04-07T00:00:00"/>
        <d v="2019-10-11T00:00:00"/>
        <d v="2019-10-14T00:00:00"/>
        <d v="2019-10-17T00:00:00"/>
        <d v="2019-10-18T00:00:00"/>
        <d v="2019-10-21T00:00:00"/>
        <d v="2019-10-30T00:00:00"/>
        <d v="2019-11-14T00:00:00"/>
        <d v="2019-11-16T00:00:00"/>
        <d v="2019-11-19T00:00:00"/>
        <d v="2019-11-20T00:00:00"/>
        <d v="2019-11-21T00:00:00"/>
        <d v="2019-11-27T00:00:00"/>
        <d v="2019-12-01T00:00:00"/>
        <d v="2019-12-04T00:00:00"/>
        <d v="2020-01-02T00:00:00"/>
        <d v="2020-01-07T00:00:00"/>
        <d v="2020-01-09T00:00:00"/>
        <d v="2020-01-12T00:00:00"/>
        <d v="2020-01-14T00:00:00"/>
        <d v="2020-01-17T00:00:00"/>
        <d v="2020-01-22T00:00:00"/>
        <d v="2020-01-27T00:00:00"/>
        <d v="2020-02-02T00:00:00"/>
        <d v="2020-02-03T00:00:00"/>
        <d v="2020-02-09T00:00:00"/>
        <d v="2020-02-11T00:00:00"/>
        <d v="2020-02-12T00:00:00"/>
        <d v="2019-03-02T00:00:00"/>
        <d v="2019-03-03T00:00:00"/>
        <d v="2019-03-07T00:00:00"/>
        <d v="2019-03-11T00:00:00"/>
        <d v="2019-03-25T00:00:00"/>
        <d v="2019-03-27T00:00:00"/>
        <d v="2019-03-28T00:00:00"/>
        <d v="2019-04-03T00:00:00"/>
        <d v="2019-04-06T00:00:00"/>
        <d v="2019-04-15T00:00:00"/>
        <d v="2019-04-16T00:00:00"/>
        <d v="2019-04-19T00:00:00"/>
        <d v="2019-04-24T00:00:00"/>
        <d v="2019-04-26T00:00:00"/>
        <d v="2019-06-18T00:00:00"/>
        <d v="2019-06-19T00:00:00"/>
        <d v="2019-06-30T00:00:00"/>
        <d v="2019-07-05T00:00:00"/>
        <d v="2019-07-06T00:00:00"/>
        <d v="2019-07-08T00:00:00"/>
        <d v="2019-07-16T00:00:00"/>
        <d v="2019-07-27T00:00:00"/>
        <d v="2019-08-06T00:00:00"/>
        <d v="2019-08-08T00:00:00"/>
        <d v="2019-08-14T00:00:00"/>
        <d v="2019-08-15T00:00:00"/>
        <d v="2019-08-18T00:00:00"/>
        <d v="2019-08-20T00:00:00"/>
        <d v="2019-08-21T00:00:00"/>
        <d v="2019-08-22T00:00:00"/>
        <d v="2019-08-24T00:00:00"/>
        <d v="2019-09-25T00:00:00"/>
        <d v="2019-09-26T00:00:00"/>
        <d v="2019-09-30T00:00:00"/>
        <d v="2019-10-10T00:00:00"/>
        <d v="2018-12-07T00:00:00"/>
        <d v="2018-12-09T00:00:00"/>
        <d v="2018-12-10T00:00:00"/>
        <d v="2018-12-11T00:00:00"/>
        <d v="2018-12-12T00:00:00"/>
        <d v="2018-12-15T00:00:00"/>
        <d v="2018-12-20T00:00:00"/>
        <d v="2019-01-02T00:00:00"/>
        <d v="2019-01-03T00:00:00"/>
        <d v="2019-01-04T00:00:00"/>
        <d v="2019-01-05T00:00:00"/>
        <d v="2019-01-07T00:00:00"/>
        <d v="2019-01-14T00:00:00"/>
        <d v="2019-01-18T00:00:00"/>
        <d v="2019-01-22T00:00:00"/>
        <d v="2019-01-24T00:00:00"/>
        <d v="2019-01-27T00:00:00"/>
        <d v="2019-01-29T00:00:00"/>
        <d v="2019-02-07T00:00:00"/>
        <d v="2019-02-09T00:00:00"/>
        <d v="2019-02-17T00:00:00"/>
        <d v="2019-02-19T00:00:00"/>
        <d v="2019-02-23T00:00:00"/>
        <d v="2019-02-24T00:00:00"/>
        <d v="2019-03-01T00:00:00"/>
        <d v="2018-07-19T00:00:00"/>
        <d v="2018-07-20T00:00:00"/>
        <d v="2018-07-24T00:00:00"/>
        <d v="2018-07-25T00:00:00"/>
        <d v="2018-08-26T00:00:00"/>
        <d v="2018-09-03T00:00:00"/>
        <d v="2018-09-15T00:00:00"/>
        <d v="2018-09-17T00:00:00"/>
        <d v="2018-09-20T00:00:00"/>
        <d v="2018-09-23T00:00:00"/>
        <d v="2018-09-28T00:00:00"/>
        <d v="2018-10-06T00:00:00"/>
        <d v="2018-10-07T00:00:00"/>
        <d v="2018-10-08T00:00:00"/>
        <d v="2018-10-09T00:00:00"/>
        <d v="2018-10-11T00:00:00"/>
        <d v="2018-11-05T00:00:00"/>
        <d v="2018-11-07T00:00:00"/>
        <d v="2018-11-08T00:00:00"/>
        <d v="2018-11-09T00:00:00"/>
        <d v="2018-11-10T00:00:00"/>
        <d v="2018-11-13T00:00:00"/>
        <d v="2018-11-14T00:00:00"/>
        <d v="2018-11-18T00:00:00"/>
        <d v="2018-11-21T00:00:00"/>
        <d v="2018-11-22T00:00:00"/>
        <d v="2018-04-02T00:00:00"/>
        <d v="2018-04-08T00:00:00"/>
        <d v="2018-04-09T00:00:00"/>
        <d v="2018-04-12T00:00:00"/>
        <d v="2018-04-15T00:00:00"/>
        <d v="2018-04-19T00:00:00"/>
        <d v="2018-04-26T00:00:00"/>
        <d v="2018-04-30T00:00:00"/>
        <d v="2018-05-04T00:00:00"/>
        <d v="2018-05-10T00:00:00"/>
        <d v="2018-05-26T00:00:00"/>
        <d v="2018-05-28T00:00:00"/>
        <d v="2018-06-01T00:00:00"/>
        <d v="2018-06-02T00:00:00"/>
        <d v="2018-06-06T00:00:00"/>
        <d v="2018-06-13T00:00:00"/>
        <d v="2018-06-14T00:00:00"/>
        <d v="2018-06-15T00:00:00"/>
        <d v="2018-06-17T00:00:00"/>
        <d v="2018-06-18T00:00:00"/>
        <d v="2018-06-21T00:00:00"/>
        <d v="2018-06-26T00:00:00"/>
        <d v="2018-06-27T00:00:00"/>
        <d v="2018-06-28T00:00:00"/>
        <d v="2018-07-01T00:00:00"/>
        <d v="2018-07-02T00:00:00"/>
        <d v="2018-07-04T00:00:00"/>
        <d v="2018-07-13T00:00:00"/>
        <d v="2018-07-17T00:00:00"/>
        <d v="2018-02-25T00:00:00"/>
        <d v="2018-02-26T00:00:00"/>
        <d v="2018-02-28T00:00:00"/>
        <d v="2018-03-03T00:00:00"/>
        <d v="2018-03-04T00:00:00"/>
        <d v="2018-03-05T00:00:00"/>
        <d v="2018-03-06T00:00:00"/>
        <d v="2018-03-07T00:00:00"/>
        <d v="2018-03-12T00:00:00"/>
        <d v="2018-03-14T00:00:00"/>
        <d v="2018-03-22T00:00:00"/>
        <d v="2018-03-23T00:00:00"/>
        <d v="2018-03-24T00:00:00"/>
        <d v="2018-03-26T00:00:00"/>
        <d v="2018-03-27T00:00:00"/>
        <d v="2018-03-28T00:00:00"/>
        <d v="2018-03-29T00:00:00"/>
        <d v="2018-03-31T00:00:00"/>
        <d v="2017-12-04T00:00:00"/>
        <d v="2017-12-08T00:00:00"/>
        <d v="2017-12-30T00:00:00"/>
        <d v="2017-12-31T00:00:00"/>
        <d v="2018-01-03T00:00:00"/>
        <d v="2018-01-05T00:00:00"/>
        <d v="2018-01-06T00:00:00"/>
        <d v="2018-01-11T00:00:00"/>
        <d v="2018-01-12T00:00:00"/>
        <d v="2018-01-16T00:00:00"/>
        <d v="2018-01-20T00:00:00"/>
        <d v="2018-01-22T00:00:00"/>
        <d v="2018-02-05T00:00:00"/>
        <d v="2018-02-08T00:00:00"/>
        <d v="2018-02-09T00:00:00"/>
        <d v="2018-02-16T00:00:00"/>
        <d v="2018-02-21T00:00:00"/>
        <d v="2018-02-22T00:00:00"/>
      </sharedItems>
      <fieldGroup par="5" base="0">
        <rangePr groupBy="months" startDate="2017-12-04T00:00:00" endDate="2020-05-07T00:00:00"/>
        <groupItems count="14">
          <s v="&lt;04/12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5/2020"/>
        </groupItems>
      </fieldGroup>
    </cacheField>
    <cacheField name="Nom" numFmtId="0">
      <sharedItems count="454">
        <s v="BrunoM45"/>
        <s v="Zidane"/>
        <s v="mike31"/>
        <s v="unetudiante"/>
        <s v="ric"/>
        <s v="Andre13"/>
        <s v="gmb"/>
        <s v="ImenImi"/>
        <s v="eriiic"/>
        <s v="Stanoure"/>
        <s v="AL 22"/>
        <s v="Jean-Eric"/>
        <s v="U. Milité"/>
        <s v="cousinhub"/>
        <s v="Steelson"/>
        <s v="BI4ol"/>
        <s v="Dan Krzh"/>
        <s v="loulou67500"/>
        <s v="fronck"/>
        <s v="Ertai"/>
        <s v="troy14"/>
        <s v="eliot raymond"/>
        <s v="Benito21"/>
        <s v="olis"/>
        <s v="curulis57"/>
        <s v="Le Nen Samuel"/>
        <s v="Marec"/>
        <s v="Nrev74"/>
        <s v="Pedro22"/>
        <s v="defistyle"/>
        <s v="oxydum"/>
        <s v="GGautier"/>
        <s v="papyg"/>
        <s v="Nico68"/>
        <s v="Moreno076"/>
        <s v="emiros"/>
        <s v="Eniotna74"/>
        <s v="pijaku"/>
        <s v="JeanF44"/>
        <s v="micsel"/>
        <s v="Le Drosophile"/>
        <s v="m3ellem1"/>
        <s v="mdo100"/>
        <s v="galopin01"/>
        <s v="SHTOURS"/>
        <s v="WebNet"/>
        <s v="Parvesh"/>
        <s v="ExcelCoreGame"/>
        <s v="Sébastien"/>
        <s v="Gaetan59"/>
        <s v="EvGef51"/>
        <s v="Jean 35"/>
        <s v="Nathalie Charette"/>
        <s v="evolm"/>
        <s v="Baboutz"/>
        <s v="TheAccountant"/>
        <s v="doriangrey"/>
        <s v="dhany"/>
        <s v="Rrradassse"/>
        <s v="julienco59570"/>
        <s v="vip4rk"/>
        <s v="Seb0904"/>
        <s v="ThomRich"/>
        <s v="gloub"/>
        <s v="Keran Latos"/>
        <s v="philippe.p@"/>
        <s v="JMV"/>
        <s v="sido"/>
        <s v="CindyD"/>
        <s v="BZH83"/>
        <s v="i20100"/>
        <s v="sciuridae"/>
        <s v="Arpopa"/>
        <s v="vince1512"/>
        <s v="ourquiqui"/>
        <s v="Lou Read"/>
        <s v="Lapi"/>
        <s v="MaPoire"/>
        <s v="xorsankukai"/>
        <s v="horusbk"/>
        <s v="nada  bahri"/>
        <s v="jepaname"/>
        <s v="NatKJ"/>
        <s v="HUGOBASS"/>
        <s v="Arakis"/>
        <s v="Kurosiewicz"/>
        <s v="Bobbyfrance"/>
        <s v="matthieu22"/>
        <s v="Purmoka"/>
        <s v="Lunissia"/>
        <s v="horizon musical"/>
        <s v="Salvo01"/>
        <s v="julesb"/>
        <s v="JustSayNothing"/>
        <s v="Poly30"/>
        <s v="patogaze77"/>
        <s v="GouiLLed"/>
        <s v="Pintura"/>
        <s v="Famewarz"/>
        <s v="Globularia"/>
        <s v="gmarche"/>
        <s v="MFerrand"/>
        <s v="Koulou21"/>
        <s v="Ben Haj"/>
        <s v="smoke22"/>
        <s v="freegide"/>
        <s v="Mtek"/>
        <s v="olivertwist"/>
        <s v="Algalaran"/>
        <s v="zenos"/>
        <s v="Rolins"/>
        <s v="RachelG"/>
        <s v="bernard22"/>
        <s v="Shkreli"/>
        <s v="safach"/>
        <s v="thomas67"/>
        <s v="Hosni"/>
        <s v="krobart501"/>
        <s v="apprentissage"/>
        <s v="majormadj"/>
        <s v="h2so4"/>
        <s v="Fr3d"/>
        <s v="CP4"/>
        <s v="Astrolab"/>
        <s v="robin15"/>
        <s v="IronBoule"/>
        <s v="Sirrud07"/>
        <s v="besoin_d_aide"/>
        <s v="LockHar_"/>
        <s v="primokorn"/>
        <s v="mrslasher"/>
        <s v="Nezyah"/>
        <s v="fapasse"/>
        <s v="waard"/>
        <s v="Cdavid"/>
        <s v="narock"/>
        <s v="DamienH"/>
        <s v="Hhm"/>
        <s v="Assassin_Link"/>
        <s v="Souf"/>
        <s v="78chris"/>
        <s v="Jeremytao25"/>
        <s v="Rundle"/>
        <s v="Ymerine"/>
        <s v="addou"/>
        <s v="patrick1957"/>
        <s v="Corolian"/>
        <s v="boutaina"/>
        <s v="afra"/>
        <s v="Anthony Robitaille"/>
        <s v="mnc25"/>
        <s v="Allanhub"/>
        <s v="Zazalisa"/>
        <s v="siga2fadial"/>
        <s v="Hichem01"/>
        <s v="LookAss"/>
        <s v="mklabidi"/>
        <s v="attilius93"/>
        <s v="quik09"/>
        <s v="tauru"/>
        <s v="Fraancis"/>
        <s v="Geolance"/>
        <s v="D_NL" u="1"/>
        <s v="otomane" u="1"/>
        <s v="pilou21" u="1"/>
        <s v="ALIGATOR" u="1"/>
        <s v="Garmirian" u="1"/>
        <s v="Okaddoura" u="1"/>
        <s v="illiterate09" u="1"/>
        <s v="njhub" u="1"/>
        <s v="Chauss" u="1"/>
        <s v="Ronibo" u="1"/>
        <s v="VBA234" u="1"/>
        <s v="brijou26" u="1"/>
        <s v="Black_Hole" u="1"/>
        <s v="righilahriz" u="1"/>
        <s v="lassad" u="1"/>
        <s v="Sacefy" u="1"/>
        <s v="adkheir" u="1"/>
        <s v="boss_68" u="1"/>
        <s v="wyzzart" u="1"/>
        <s v="ramsapat" u="1"/>
        <s v="Florian53" u="1"/>
        <s v="thom_Chou" u="1"/>
        <s v="KvJC" u="1"/>
        <s v="Lyrix" u="1"/>
        <s v="Colombe23" u="1"/>
        <s v="ClementNegre" u="1"/>
        <s v="Neoe73" u="1"/>
        <s v="azzerty" u="1"/>
        <s v="thiefer" u="1"/>
        <s v="lucas54000" u="1"/>
        <s v="Etxezarreta" u="1"/>
        <s v="laliemendez" u="1"/>
        <s v="OussamaTRAIHY" u="1"/>
        <s v="lim01" u="1"/>
        <s v="Snowkite" u="1"/>
        <s v="teten1" u="1"/>
        <s v="marxbrou" u="1"/>
        <s v="netparty" u="1"/>
        <s v="linkon" u="1"/>
        <s v="Nairda" u="1"/>
        <s v="petrol" u="1"/>
        <s v="myexcel" u="1"/>
        <s v="Leviath7" u="1"/>
        <s v="bayard" u="1"/>
        <s v="Taoufiq" u="1"/>
        <s v="boubou13" u="1"/>
        <s v="lheveder" u="1"/>
        <s v="ThomasVil" u="1"/>
        <s v="orcad" u="1"/>
        <s v="Tepos" u="1"/>
        <s v="CmMiro" u="1"/>
        <s v="tarik54" u="1"/>
        <s v="Paulox" u="1"/>
        <s v="imaneKO" u="1"/>
        <s v="Wallatom" u="1"/>
        <s v="SlimShady69" u="1"/>
        <s v="youssefoujd" u="1"/>
        <s v="LOA" u="1"/>
        <s v="eric89" u="1"/>
        <s v="mrregaieg" u="1"/>
        <s v="VBABEGINNER" u="1"/>
        <s v="sHuete" u="1"/>
        <s v="mehdi98" u="1"/>
        <s v="fred2406" u="1"/>
        <s v="louis0908" u="1"/>
        <s v="Etienne1933" u="1"/>
        <s v="NV13" u="1"/>
        <s v="Eddy94" u="1"/>
        <s v="thunder23" u="1"/>
        <s v="ahmed56" u="1"/>
        <s v="mhpourletravail" u="1"/>
        <s v="mika51" u="1"/>
        <s v="Benoit M" u="1"/>
        <s v="Glizzter" u="1"/>
        <s v="Arthur382" u="1"/>
        <s v="saber2018" u="1"/>
        <s v="flodino" u="1"/>
        <s v="labostance" u="1"/>
        <s v="Kayzah" u="1"/>
        <s v="Hlawson" u="1"/>
        <s v="mouftie" u="1"/>
        <s v="Tonthon" u="1"/>
        <s v="Mich__45" u="1"/>
        <s v="ihou" u="1"/>
        <s v="Toriix" u="1"/>
        <s v="ThomasHL" u="1"/>
        <s v="hasib" u="1"/>
        <s v="Titi25" u="1"/>
        <s v="soul7271" u="1"/>
        <s v="Quentin87" u="1"/>
        <s v="JielD" u="1"/>
        <s v="HLotfi" u="1"/>
        <s v="quentinmgt" u="1"/>
        <s v="Nicky McWallis" u="1"/>
        <s v="Moustik" u="1"/>
        <s v="adsyborg" u="1"/>
        <s v="Captain_coco" u="1"/>
        <s v="Dalee" u="1"/>
        <s v="Jeremulus" u="1"/>
        <s v="ThauThème" u="1"/>
        <s v="CorentinCLA" u="1"/>
        <s v="Guu11" u="1"/>
        <s v="Saphir" u="1"/>
        <s v="Semafor67" u="1"/>
        <s v="Alpha-Zeus" u="1"/>
        <s v="jmd" u="1"/>
        <s v="domy" u="1"/>
        <s v="Leyt" u="1"/>
        <s v="Raiking52" u="1"/>
        <s v="Olivier TP" u="1"/>
        <s v="Xls-padawan-Vba" u="1"/>
        <s v="unes" u="1"/>
        <s v="zinou" u="1"/>
        <s v="teliana" u="1"/>
        <s v="Curtis Newton" u="1"/>
        <s v="RARL" u="1"/>
        <s v="Fendr" u="1"/>
        <s v="Juice" u="1"/>
        <s v="peio20" u="1"/>
        <s v="Leo10Messi" u="1"/>
        <s v="lelea" u="1"/>
        <s v="Nono63" u="1"/>
        <s v="daboussi" u="1"/>
        <s v="Didoudou" u="1"/>
        <s v="Antoine25" u="1"/>
        <s v="SwyZe" u="1"/>
        <s v="LORIS01" u="1"/>
        <s v="VDMICHEL" u="1"/>
        <s v="jean-fred" u="1"/>
        <s v="Micka_Plays" u="1"/>
        <s v="Bobzap" u="1"/>
        <s v="iliess" u="1"/>
        <s v="R@chid" u="1"/>
        <s v="Vinceshow" u="1"/>
        <s v="ExcelApprenant" u="1"/>
        <s v="patsw" u="1"/>
        <s v="Devery" u="1"/>
        <s v="xavxav" u="1"/>
        <s v="Marie MM" u="1"/>
        <s v="Paul29718" u="1"/>
        <s v="trama" u="1"/>
        <s v="alvych" u="1"/>
        <s v="Xmenpl" u="1"/>
        <s v="tulipe_4" u="1"/>
        <s v="RémiLanaud" u="1"/>
        <s v="Klin89" u="1"/>
        <s v="JulieNP4" u="1"/>
        <s v="PetitChat3333" u="1"/>
        <s v="Koto" u="1"/>
        <s v="salma" u="1"/>
        <s v="simoa" u="1"/>
        <s v="AM2310" u="1"/>
        <s v="Dollismine" u="1"/>
        <s v="stv23" u="1"/>
        <s v="Leomdm" u="1"/>
        <s v="Maskey" u="1"/>
        <s v="Imed213" u="1"/>
        <s v="M12" u="1"/>
        <s v="khawla" u="1"/>
        <s v="Kaeligb" u="1"/>
        <s v="samir64" u="1"/>
        <s v="ZippoOoO" u="1"/>
        <s v="arthur-vba" u="1"/>
        <s v="Sayuri" u="1"/>
        <s v="odyright" u="1"/>
        <s v="TraderAS" u="1"/>
        <s v="willy brice" u="1"/>
        <s v="simonastefan" u="1"/>
        <s v="CaroB" u="1"/>
        <s v="MAVERICK39" u="1"/>
        <s v="gena17" u="1"/>
        <s v="gabinos" u="1"/>
        <s v="paritec" u="1"/>
        <s v="dreamsodfa" u="1"/>
        <s v="IsabelleHoareau" u="1"/>
        <s v="Sgh.Chafaa" u="1"/>
        <s v="UseurAnonyme" u="1"/>
        <s v="Mums090" u="1"/>
        <s v="zot" u="1"/>
        <s v="blobli" u="1"/>
        <s v="CORDIA5" u="1"/>
        <s v="janigrel" u="1"/>
        <s v="Laurent_63" u="1"/>
        <s v="Euge-D" u="1"/>
        <s v="iliyes" u="1"/>
        <s v="rico76" u="1"/>
        <s v="DOUZAL" u="1"/>
        <s v="FloMeya" u="1"/>
        <s v="James007" u="1"/>
        <s v="thoplard" u="1"/>
        <s v="Hendielson" u="1"/>
        <s v="seblanc33" u="1"/>
        <s v="Solidus555" u="1"/>
        <s v="KTM" u="1"/>
        <s v="Gui1528" u="1"/>
        <s v="Parigoo" u="1"/>
        <s v="Zebulon2" u="1"/>
        <s v="TEMAGOULTFARID" u="1"/>
        <s v="mkh" u="1"/>
        <s v="juliak" u="1"/>
        <s v="hernandez" u="1"/>
        <s v="kinders59" u="1"/>
        <s v="JoyeuxNoel" u="1"/>
        <s v="Valky68" u="1"/>
        <s v="jlkKaty07" u="1"/>
        <s v="Skyhunta" u="1"/>
        <s v="Yann_masson" u="1"/>
        <s v="Kipro" u="1"/>
        <s v="Hevodk" u="1"/>
        <s v="llemezo" u="1"/>
        <s v="BRJ" u="1"/>
        <s v="LouReeD" u="1"/>
        <s v="MANGO19" u="1"/>
        <s v="Serge Delor" u="1"/>
        <s v="ZED21000" u="1"/>
        <s v="Tom_shelby" u="1"/>
        <s v="Axel Pignon" u="1"/>
        <s v="kef210585" u="1"/>
        <s v="michamicha" u="1"/>
        <s v="DjiDji59430" u="1"/>
        <s v="David_25" u="1"/>
        <s v="BLUCAS" u="1"/>
        <s v="Davbis" u="1"/>
        <s v="Spigawino" u="1"/>
        <s v="ELMASSAOUD" u="1"/>
        <s v="samfau" u="1"/>
        <s v="Fabien63" u="1"/>
        <s v="Sequence" u="1"/>
        <s v="SimplEsprit" u="1"/>
        <s v="renaudke" u="1"/>
        <s v="harry226h" u="1"/>
        <s v="cassifield" u="1"/>
        <s v="Florent38170" u="1"/>
        <s v="Dan" u="1"/>
        <s v="Dédé45" u="1"/>
        <s v="nomis135" u="1"/>
        <s v="Nadia 612" u="1"/>
        <s v="MarineEsqr" u="1"/>
        <s v="2111quentin" u="1"/>
        <s v="petitefourmi" u="1"/>
        <s v="BALANCIE" u="1"/>
        <s v="phocéens" u="1"/>
        <s v="julie0803" u="1"/>
        <s v="belkacem64" u="1"/>
        <s v="Blackagart" u="1"/>
        <s v="heathcliff" u="1"/>
        <s v="Chlocie" u="1"/>
        <s v="hpetit1" u="1"/>
        <s v="abmoteur" u="1"/>
        <s v="dubdub22" u="1"/>
        <s v="FlavienP" u="1"/>
        <s v="sandrine13" u="1"/>
        <s v="whispering" u="1"/>
        <s v="saidsoltane" u="1"/>
        <s v="Tipsy" u="1"/>
        <s v="Kiwies" u="1"/>
        <s v="ledzep" u="1"/>
        <s v="MathCS" u="1"/>
        <s v="Willou" u="1"/>
        <s v="Coraroc" u="1"/>
        <s v="kalow899" u="1"/>
        <s v="coco73350" u="1"/>
        <s v="QuentinATSA" u="1"/>
        <s v="GB84" u="1"/>
        <s v="Mastou" u="1"/>
        <s v="Clemlen" u="1"/>
        <s v="Frugg62" u="1"/>
        <s v="Anugraha" u="1"/>
        <s v="Mannemax" u="1"/>
        <s v="Orianne tcl" u="1"/>
        <s v="Looiic" u="1"/>
        <s v="simoatv" u="1"/>
        <s v="supermarco" u="1"/>
        <s v="GulkCherche16" u="1"/>
        <s v="2rock" u="1"/>
        <s v="Max_MM" u="1"/>
        <s v="jewlesd" u="1"/>
        <s v="Rimou22" u="1"/>
        <s v="saraiva" u="1"/>
        <s v="massari59264" u="1"/>
        <s v="corriedtoppin" u="1"/>
        <s v="Mus54" u="1"/>
        <s v="THIERRYH" u="1"/>
        <s v="Piou35383773" u="1"/>
        <s v="jtsfab08" u="1"/>
        <s v="ROISSYEMB" u="1"/>
        <s v="relmo" u="1"/>
        <s v="Droken" u="1"/>
        <s v="stoure" u="1"/>
        <s v="davaz64" u="1"/>
        <s v="Marvina" u="1"/>
        <s v="Ausecour" u="1"/>
      </sharedItems>
    </cacheField>
    <cacheField name="Sujet" numFmtId="0">
      <sharedItems/>
    </cacheField>
    <cacheField name="Nombre" numFmtId="0">
      <sharedItems containsSemiMixedTypes="0" containsString="0" containsNumber="1" containsInteger="1" minValue="1" maxValue="5" count="5">
        <n v="1"/>
        <n v="3"/>
        <n v="5"/>
        <n v="4"/>
        <n v="2"/>
      </sharedItems>
    </cacheField>
    <cacheField name="Nombre.1" numFmtId="0">
      <sharedItems containsSemiMixedTypes="0" containsString="0" containsNumber="1" containsInteger="1" minValue="1" maxValue="4" count="4">
        <n v="1"/>
        <n v="3"/>
        <n v="2"/>
        <n v="4"/>
      </sharedItems>
    </cacheField>
    <cacheField name="Années" numFmtId="0" databaseField="0">
      <fieldGroup base="0">
        <rangePr groupBy="years" startDate="2017-12-04T00:00:00" endDate="2020-05-07T00:00:00"/>
        <groupItems count="6">
          <s v="&lt;04/12/2017"/>
          <s v="2017"/>
          <s v="2018"/>
          <s v="2019"/>
          <s v="2020"/>
          <s v="&gt;07/05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4">
  <r>
    <x v="0"/>
    <x v="0"/>
    <s v="Macro limitée par le nombre de cellule ?"/>
    <x v="0"/>
    <x v="0"/>
  </r>
  <r>
    <x v="0"/>
    <x v="1"/>
    <s v="Mise en forme conditionnelle particulière"/>
    <x v="1"/>
    <x v="0"/>
  </r>
  <r>
    <x v="1"/>
    <x v="2"/>
    <s v="Réaliser une macro pour masquer des objets userform"/>
    <x v="2"/>
    <x v="1"/>
  </r>
  <r>
    <x v="1"/>
    <x v="3"/>
    <s v="Différence entre inputbox et textbox"/>
    <x v="0"/>
    <x v="0"/>
  </r>
  <r>
    <x v="2"/>
    <x v="4"/>
    <s v="Réaliser une macro pour masquer des objets userform"/>
    <x v="0"/>
    <x v="0"/>
  </r>
  <r>
    <x v="3"/>
    <x v="5"/>
    <s v="Faire un calcul directement dans un textbox"/>
    <x v="0"/>
    <x v="0"/>
  </r>
  <r>
    <x v="3"/>
    <x v="6"/>
    <s v="Faire un calcul directement dans un textbox"/>
    <x v="0"/>
    <x v="0"/>
  </r>
  <r>
    <x v="4"/>
    <x v="7"/>
    <s v="Erreur 429"/>
    <x v="0"/>
    <x v="0"/>
  </r>
  <r>
    <x v="4"/>
    <x v="8"/>
    <s v="Exécution très lente d'un userform"/>
    <x v="0"/>
    <x v="0"/>
  </r>
  <r>
    <x v="4"/>
    <x v="9"/>
    <s v="Extraire des lignes d'une même cellule"/>
    <x v="3"/>
    <x v="1"/>
  </r>
  <r>
    <x v="4"/>
    <x v="10"/>
    <s v="Macro qui empêche le comptage..."/>
    <x v="0"/>
    <x v="0"/>
  </r>
  <r>
    <x v="5"/>
    <x v="11"/>
    <s v="Tous à vos claviers !"/>
    <x v="0"/>
    <x v="0"/>
  </r>
  <r>
    <x v="5"/>
    <x v="12"/>
    <s v="Bête question pour la fonction NB et NBVAL"/>
    <x v="0"/>
    <x v="0"/>
  </r>
  <r>
    <x v="6"/>
    <x v="13"/>
    <s v="épi-phénomène avec les variables"/>
    <x v="0"/>
    <x v="0"/>
  </r>
  <r>
    <x v="7"/>
    <x v="8"/>
    <s v="Vos suggestions, vos souhaits pour ce forum ..."/>
    <x v="0"/>
    <x v="0"/>
  </r>
  <r>
    <x v="7"/>
    <x v="14"/>
    <s v="Macro envoi mail"/>
    <x v="0"/>
    <x v="0"/>
  </r>
  <r>
    <x v="7"/>
    <x v="15"/>
    <s v="MsgBox Personnaliser boutons Yes No"/>
    <x v="0"/>
    <x v="0"/>
  </r>
  <r>
    <x v="8"/>
    <x v="16"/>
    <s v="Aide pour formules avec conditions"/>
    <x v="1"/>
    <x v="2"/>
  </r>
  <r>
    <x v="8"/>
    <x v="8"/>
    <s v="Bête question pour la fonction NB et NBVAL"/>
    <x v="0"/>
    <x v="0"/>
  </r>
  <r>
    <x v="9"/>
    <x v="17"/>
    <s v="Timer"/>
    <x v="0"/>
    <x v="0"/>
  </r>
  <r>
    <x v="10"/>
    <x v="18"/>
    <s v="Gestion des absences"/>
    <x v="0"/>
    <x v="0"/>
  </r>
  <r>
    <x v="11"/>
    <x v="19"/>
    <s v="Excel - Faire de ma menu déroulant une liste à choix multiples"/>
    <x v="0"/>
    <x v="0"/>
  </r>
  <r>
    <x v="12"/>
    <x v="5"/>
    <s v="Index des applications de LouReeD"/>
    <x v="1"/>
    <x v="0"/>
  </r>
  <r>
    <x v="12"/>
    <x v="20"/>
    <s v="Feuille protégé et accès seulement au clic"/>
    <x v="0"/>
    <x v="0"/>
  </r>
  <r>
    <x v="13"/>
    <x v="21"/>
    <s v="Insérer un logo dans un shape"/>
    <x v="2"/>
    <x v="3"/>
  </r>
  <r>
    <x v="14"/>
    <x v="22"/>
    <s v="Sauvegarder une page Excel"/>
    <x v="0"/>
    <x v="0"/>
  </r>
  <r>
    <x v="15"/>
    <x v="14"/>
    <s v="Code Vigenere VBA"/>
    <x v="0"/>
    <x v="0"/>
  </r>
  <r>
    <x v="16"/>
    <x v="23"/>
    <s v="Reduir code VBA"/>
    <x v="4"/>
    <x v="2"/>
  </r>
  <r>
    <x v="16"/>
    <x v="24"/>
    <s v="Alarme sonore avec sortie de boucle par bouton"/>
    <x v="0"/>
    <x v="0"/>
  </r>
  <r>
    <x v="16"/>
    <x v="12"/>
    <s v="Nombre de fois du meme nom"/>
    <x v="0"/>
    <x v="0"/>
  </r>
  <r>
    <x v="17"/>
    <x v="25"/>
    <s v="Alarme sonore avec sortie de boucle par bouton"/>
    <x v="0"/>
    <x v="0"/>
  </r>
  <r>
    <x v="18"/>
    <x v="26"/>
    <s v="QCM en USF"/>
    <x v="0"/>
    <x v="0"/>
  </r>
  <r>
    <x v="19"/>
    <x v="27"/>
    <s v="Problème lors d'une boucle pour envoi email"/>
    <x v="0"/>
    <x v="0"/>
  </r>
  <r>
    <x v="19"/>
    <x v="21"/>
    <s v="Interdire le premier chiffre 0"/>
    <x v="0"/>
    <x v="0"/>
  </r>
  <r>
    <x v="19"/>
    <x v="28"/>
    <s v="Interdire le premier chiffre 0"/>
    <x v="0"/>
    <x v="0"/>
  </r>
  <r>
    <x v="20"/>
    <x v="29"/>
    <s v="Code vba qui ne se réinitialise après un tri"/>
    <x v="0"/>
    <x v="0"/>
  </r>
  <r>
    <x v="20"/>
    <x v="30"/>
    <s v="Fond"/>
    <x v="0"/>
    <x v="0"/>
  </r>
  <r>
    <x v="21"/>
    <x v="8"/>
    <s v="Cellules protégées masquées"/>
    <x v="0"/>
    <x v="0"/>
  </r>
  <r>
    <x v="21"/>
    <x v="31"/>
    <s v="[VBA Excel] COLOR CODE PICKER"/>
    <x v="0"/>
    <x v="0"/>
  </r>
  <r>
    <x v="22"/>
    <x v="32"/>
    <s v="Supression de lignes si plusieurs cellules vides"/>
    <x v="0"/>
    <x v="0"/>
  </r>
  <r>
    <x v="22"/>
    <x v="33"/>
    <s v="Fonction HLookup"/>
    <x v="0"/>
    <x v="0"/>
  </r>
  <r>
    <x v="23"/>
    <x v="34"/>
    <s v="Indiquer mot si plusieurs lignes"/>
    <x v="0"/>
    <x v="0"/>
  </r>
  <r>
    <x v="23"/>
    <x v="35"/>
    <s v="Savoir si nombre premier ou non"/>
    <x v="0"/>
    <x v="0"/>
  </r>
  <r>
    <x v="23"/>
    <x v="36"/>
    <s v="Suivi du planning et de l'activité du personnel"/>
    <x v="0"/>
    <x v="0"/>
  </r>
  <r>
    <x v="24"/>
    <x v="21"/>
    <s v="Mettre en majuscule"/>
    <x v="0"/>
    <x v="0"/>
  </r>
  <r>
    <x v="25"/>
    <x v="37"/>
    <s v="Mettre en majuscule"/>
    <x v="0"/>
    <x v="0"/>
  </r>
  <r>
    <x v="26"/>
    <x v="38"/>
    <s v="Emploi DoEvents"/>
    <x v="4"/>
    <x v="2"/>
  </r>
  <r>
    <x v="27"/>
    <x v="34"/>
    <s v="Rajout conditions"/>
    <x v="4"/>
    <x v="2"/>
  </r>
  <r>
    <x v="27"/>
    <x v="39"/>
    <s v="Insertion  ligne dans un &amp;quot;TABLEAU&amp;quot; &amp;amp; affichage spécifique"/>
    <x v="0"/>
    <x v="0"/>
  </r>
  <r>
    <x v="27"/>
    <x v="14"/>
    <s v="[VBA] Générer automatiquement un code VBA dans une nouvelle feuille"/>
    <x v="0"/>
    <x v="0"/>
  </r>
  <r>
    <x v="27"/>
    <x v="40"/>
    <s v="[VBA] Générer automatiquement un code VBA dans une nouvelle feuille"/>
    <x v="0"/>
    <x v="0"/>
  </r>
  <r>
    <x v="28"/>
    <x v="41"/>
    <s v="Userform en arrière plan ouvert"/>
    <x v="0"/>
    <x v="0"/>
  </r>
  <r>
    <x v="28"/>
    <x v="14"/>
    <s v="[VBA] Générer automatiquement un code VBA dans une nouvelle feuille"/>
    <x v="0"/>
    <x v="0"/>
  </r>
  <r>
    <x v="29"/>
    <x v="42"/>
    <s v="Problème de calcul"/>
    <x v="0"/>
    <x v="0"/>
  </r>
  <r>
    <x v="29"/>
    <x v="40"/>
    <s v="Ajout de ligner  vba"/>
    <x v="0"/>
    <x v="0"/>
  </r>
  <r>
    <x v="30"/>
    <x v="5"/>
    <s v="Affichage de 2 informations pendant le même temps"/>
    <x v="0"/>
    <x v="0"/>
  </r>
  <r>
    <x v="31"/>
    <x v="14"/>
    <s v="Faciliter la saisie d'une date"/>
    <x v="0"/>
    <x v="0"/>
  </r>
  <r>
    <x v="31"/>
    <x v="43"/>
    <s v="L'hiver est là..."/>
    <x v="0"/>
    <x v="0"/>
  </r>
  <r>
    <x v="32"/>
    <x v="14"/>
    <s v="Classeur sécurisé selon utilisateur"/>
    <x v="0"/>
    <x v="0"/>
  </r>
  <r>
    <x v="33"/>
    <x v="44"/>
    <s v="JOURSEM dans TEXTE"/>
    <x v="0"/>
    <x v="0"/>
  </r>
  <r>
    <x v="33"/>
    <x v="32"/>
    <s v="JOURSEM dans TEXTE"/>
    <x v="0"/>
    <x v="0"/>
  </r>
  <r>
    <x v="34"/>
    <x v="5"/>
    <s v="Tous à vos claviers !"/>
    <x v="0"/>
    <x v="0"/>
  </r>
  <r>
    <x v="35"/>
    <x v="45"/>
    <s v="Titre alternatif"/>
    <x v="0"/>
    <x v="0"/>
  </r>
  <r>
    <x v="36"/>
    <x v="46"/>
    <s v="Valeurs précédentes remplacées par les nouvelles."/>
    <x v="0"/>
    <x v="0"/>
  </r>
  <r>
    <x v="37"/>
    <x v="0"/>
    <s v="Jamais encore vu ça!!!"/>
    <x v="0"/>
    <x v="0"/>
  </r>
  <r>
    <x v="38"/>
    <x v="47"/>
    <s v="Le chasseur de bombes"/>
    <x v="0"/>
    <x v="0"/>
  </r>
  <r>
    <x v="39"/>
    <x v="48"/>
    <s v="Index des applications de LouReeD"/>
    <x v="0"/>
    <x v="0"/>
  </r>
  <r>
    <x v="40"/>
    <x v="49"/>
    <s v="VBA - Modification du Clic Droit - Aperçu des saut de page"/>
    <x v="0"/>
    <x v="0"/>
  </r>
  <r>
    <x v="40"/>
    <x v="50"/>
    <s v="VBA - Modification du Clic Droit - Aperçu des saut de page"/>
    <x v="0"/>
    <x v="0"/>
  </r>
  <r>
    <x v="41"/>
    <x v="50"/>
    <s v="VBA - Modification du Clic Droit - Aperçu des saut de page"/>
    <x v="0"/>
    <x v="0"/>
  </r>
  <r>
    <x v="42"/>
    <x v="51"/>
    <s v="Correcteur orthographe textbox"/>
    <x v="0"/>
    <x v="0"/>
  </r>
  <r>
    <x v="43"/>
    <x v="52"/>
    <s v="Intersect fait bizarre, au secours !"/>
    <x v="0"/>
    <x v="0"/>
  </r>
  <r>
    <x v="44"/>
    <x v="53"/>
    <s v="Créer une liste, fonction décaler"/>
    <x v="0"/>
    <x v="0"/>
  </r>
  <r>
    <x v="45"/>
    <x v="54"/>
    <s v="Créer une liste, fonction décaler"/>
    <x v="0"/>
    <x v="0"/>
  </r>
  <r>
    <x v="45"/>
    <x v="53"/>
    <s v="Créer une liste, fonction décaler"/>
    <x v="0"/>
    <x v="0"/>
  </r>
  <r>
    <x v="46"/>
    <x v="5"/>
    <s v="Affichage pour un loto quine"/>
    <x v="0"/>
    <x v="0"/>
  </r>
  <r>
    <x v="47"/>
    <x v="18"/>
    <s v="Gestion des absences"/>
    <x v="4"/>
    <x v="2"/>
  </r>
  <r>
    <x v="48"/>
    <x v="55"/>
    <s v="Bataille navale"/>
    <x v="0"/>
    <x v="0"/>
  </r>
  <r>
    <x v="49"/>
    <x v="56"/>
    <s v="Utiliser la fonction Recolorier ( Recolor ) dans une macro"/>
    <x v="0"/>
    <x v="0"/>
  </r>
  <r>
    <x v="50"/>
    <x v="57"/>
    <s v="Index des applications de LouReeD"/>
    <x v="4"/>
    <x v="2"/>
  </r>
  <r>
    <x v="51"/>
    <x v="55"/>
    <s v="Index des applications de LouReeD"/>
    <x v="3"/>
    <x v="0"/>
  </r>
  <r>
    <x v="52"/>
    <x v="58"/>
    <s v="Bonnes fêtes de fin d'année à tous !"/>
    <x v="0"/>
    <x v="0"/>
  </r>
  <r>
    <x v="53"/>
    <x v="31"/>
    <s v="L'hiver est là..."/>
    <x v="0"/>
    <x v="0"/>
  </r>
  <r>
    <x v="54"/>
    <x v="30"/>
    <s v="L'hiver est là..."/>
    <x v="0"/>
    <x v="0"/>
  </r>
  <r>
    <x v="55"/>
    <x v="0"/>
    <s v="L'hiver est là..."/>
    <x v="0"/>
    <x v="0"/>
  </r>
  <r>
    <x v="56"/>
    <x v="59"/>
    <s v="Planning de maintenance périodique"/>
    <x v="0"/>
    <x v="0"/>
  </r>
  <r>
    <x v="57"/>
    <x v="60"/>
    <s v="Erreur incompatibilité de type"/>
    <x v="1"/>
    <x v="1"/>
  </r>
  <r>
    <x v="58"/>
    <x v="61"/>
    <s v="Quatre à la suite"/>
    <x v="0"/>
    <x v="0"/>
  </r>
  <r>
    <x v="59"/>
    <x v="47"/>
    <s v="La Quête des Héros"/>
    <x v="0"/>
    <x v="0"/>
  </r>
  <r>
    <x v="60"/>
    <x v="30"/>
    <s v="VBA : intégrer contenu cellule avec HtlmBody"/>
    <x v="0"/>
    <x v="0"/>
  </r>
  <r>
    <x v="61"/>
    <x v="62"/>
    <s v="Coloration et décoloration d'une cellule activée par lien hypertexte"/>
    <x v="0"/>
    <x v="0"/>
  </r>
  <r>
    <x v="62"/>
    <x v="63"/>
    <s v="Incrémenter une liste alphanumérique sans formule matricielle ?"/>
    <x v="0"/>
    <x v="0"/>
  </r>
  <r>
    <x v="62"/>
    <x v="30"/>
    <s v="Incrémenter une liste alphanumérique sans formule matricielle ?"/>
    <x v="0"/>
    <x v="0"/>
  </r>
  <r>
    <x v="63"/>
    <x v="30"/>
    <s v="Pavages de Truchet"/>
    <x v="0"/>
    <x v="0"/>
  </r>
  <r>
    <x v="64"/>
    <x v="14"/>
    <s v="Pavages de Truchet"/>
    <x v="0"/>
    <x v="0"/>
  </r>
  <r>
    <x v="15"/>
    <x v="64"/>
    <s v="VBA Worksheet change  - Row"/>
    <x v="4"/>
    <x v="2"/>
  </r>
  <r>
    <x v="65"/>
    <x v="65"/>
    <s v="Fonction SI et ET multiples imbriquées"/>
    <x v="0"/>
    <x v="0"/>
  </r>
  <r>
    <x v="66"/>
    <x v="66"/>
    <s v="Suivi de qualification du personnel"/>
    <x v="0"/>
    <x v="0"/>
  </r>
  <r>
    <x v="67"/>
    <x v="28"/>
    <s v="Index des applications de LouReeD"/>
    <x v="0"/>
    <x v="0"/>
  </r>
  <r>
    <x v="68"/>
    <x v="67"/>
    <s v="INDEX EQUIV sur 2 onglets"/>
    <x v="0"/>
    <x v="0"/>
  </r>
  <r>
    <x v="69"/>
    <x v="28"/>
    <s v="Interior.color = vbWhite enlève les bordures"/>
    <x v="0"/>
    <x v="0"/>
  </r>
  <r>
    <x v="69"/>
    <x v="0"/>
    <s v="Interior.color = vbWhite enlève les bordures"/>
    <x v="4"/>
    <x v="0"/>
  </r>
  <r>
    <x v="70"/>
    <x v="68"/>
    <s v="Afficher nom de la valeur min"/>
    <x v="0"/>
    <x v="0"/>
  </r>
  <r>
    <x v="71"/>
    <x v="5"/>
    <s v="Interpreter cette macro"/>
    <x v="0"/>
    <x v="0"/>
  </r>
  <r>
    <x v="72"/>
    <x v="69"/>
    <s v="Index des applications de LouReeD"/>
    <x v="0"/>
    <x v="0"/>
  </r>
  <r>
    <x v="73"/>
    <x v="70"/>
    <s v="Recuperation d'un texte d une cellule pour une RECHERCHEH"/>
    <x v="0"/>
    <x v="0"/>
  </r>
  <r>
    <x v="74"/>
    <x v="4"/>
    <s v="Vos suggestions, vos souhaits pour ce forum ..."/>
    <x v="0"/>
    <x v="0"/>
  </r>
  <r>
    <x v="74"/>
    <x v="71"/>
    <s v="Considérer une case vide comme différente d'une valeur attendue"/>
    <x v="4"/>
    <x v="2"/>
  </r>
  <r>
    <x v="75"/>
    <x v="28"/>
    <s v="Vos suggestions, vos souhaits pour ce forum ..."/>
    <x v="0"/>
    <x v="0"/>
  </r>
  <r>
    <x v="76"/>
    <x v="72"/>
    <s v="Index des applications de LouReeD"/>
    <x v="0"/>
    <x v="0"/>
  </r>
  <r>
    <x v="77"/>
    <x v="73"/>
    <s v="ListBox problème d'affichage"/>
    <x v="0"/>
    <x v="0"/>
  </r>
  <r>
    <x v="78"/>
    <x v="11"/>
    <s v="Gestion des Absences et congés"/>
    <x v="0"/>
    <x v="0"/>
  </r>
  <r>
    <x v="79"/>
    <x v="74"/>
    <s v="Boucle Loop while qui ne s'arrête pas"/>
    <x v="1"/>
    <x v="0"/>
  </r>
  <r>
    <x v="80"/>
    <x v="75"/>
    <s v="Problème de tri"/>
    <x v="0"/>
    <x v="0"/>
  </r>
  <r>
    <x v="81"/>
    <x v="76"/>
    <s v="Ne rien afficher à la place de #VALEUR!"/>
    <x v="0"/>
    <x v="0"/>
  </r>
  <r>
    <x v="82"/>
    <x v="28"/>
    <s v="Méga bloks"/>
    <x v="0"/>
    <x v="0"/>
  </r>
  <r>
    <x v="83"/>
    <x v="77"/>
    <s v="Mettre en gras une sous-chaine de caractere dans une chaine de caractère"/>
    <x v="0"/>
    <x v="0"/>
  </r>
  <r>
    <x v="84"/>
    <x v="28"/>
    <s v="Méga bloks"/>
    <x v="0"/>
    <x v="0"/>
  </r>
  <r>
    <x v="85"/>
    <x v="28"/>
    <s v="Index des applications de LouReeD"/>
    <x v="0"/>
    <x v="0"/>
  </r>
  <r>
    <x v="86"/>
    <x v="18"/>
    <s v="M ferrand"/>
    <x v="0"/>
    <x v="0"/>
  </r>
  <r>
    <x v="87"/>
    <x v="30"/>
    <s v="Tableau Apaches"/>
    <x v="0"/>
    <x v="0"/>
  </r>
  <r>
    <x v="88"/>
    <x v="18"/>
    <s v="Logithèque pour vos applications Excel (et vos cours)"/>
    <x v="0"/>
    <x v="0"/>
  </r>
  <r>
    <x v="89"/>
    <x v="30"/>
    <s v="Vos suggestions, vos souhaits pour ce forum ..."/>
    <x v="0"/>
    <x v="0"/>
  </r>
  <r>
    <x v="90"/>
    <x v="78"/>
    <s v="Mise en forme conditionnelle via VBA"/>
    <x v="0"/>
    <x v="0"/>
  </r>
  <r>
    <x v="91"/>
    <x v="79"/>
    <s v="Mise en forme conditionnelle via VBA"/>
    <x v="0"/>
    <x v="0"/>
  </r>
  <r>
    <x v="92"/>
    <x v="14"/>
    <s v="Une solution &amp;quot;Plus rapide&amp;quot;"/>
    <x v="0"/>
    <x v="0"/>
  </r>
  <r>
    <x v="93"/>
    <x v="80"/>
    <s v="Mettre une contrainte dans un textBox"/>
    <x v="0"/>
    <x v="0"/>
  </r>
  <r>
    <x v="94"/>
    <x v="80"/>
    <s v="Mettre une contrainte dans un textBox"/>
    <x v="0"/>
    <x v="0"/>
  </r>
  <r>
    <x v="95"/>
    <x v="47"/>
    <s v="Démineur"/>
    <x v="0"/>
    <x v="0"/>
  </r>
  <r>
    <x v="96"/>
    <x v="81"/>
    <s v="Référence automatique"/>
    <x v="0"/>
    <x v="0"/>
  </r>
  <r>
    <x v="97"/>
    <x v="82"/>
    <s v="MsgBox avec condition"/>
    <x v="0"/>
    <x v="0"/>
  </r>
  <r>
    <x v="98"/>
    <x v="47"/>
    <s v="Le chasseur de bombes"/>
    <x v="0"/>
    <x v="0"/>
  </r>
  <r>
    <x v="99"/>
    <x v="55"/>
    <s v="Index des applications de LouReeD"/>
    <x v="0"/>
    <x v="0"/>
  </r>
  <r>
    <x v="100"/>
    <x v="57"/>
    <s v="Zoom d'une image"/>
    <x v="0"/>
    <x v="0"/>
  </r>
  <r>
    <x v="100"/>
    <x v="83"/>
    <s v="Liste triée sans doublons sans vides avec condition"/>
    <x v="0"/>
    <x v="0"/>
  </r>
  <r>
    <x v="101"/>
    <x v="65"/>
    <s v="Contrôler la validité d’une date par rapport à une autre date"/>
    <x v="0"/>
    <x v="0"/>
  </r>
  <r>
    <x v="102"/>
    <x v="57"/>
    <s v="Lancer une macro à une date et heure précis"/>
    <x v="0"/>
    <x v="0"/>
  </r>
  <r>
    <x v="103"/>
    <x v="84"/>
    <s v="Lancer une macro à une date et heure précis"/>
    <x v="0"/>
    <x v="0"/>
  </r>
  <r>
    <x v="103"/>
    <x v="14"/>
    <s v="ouverture d'une pop-up en fonction de la ligne selectionnée"/>
    <x v="0"/>
    <x v="0"/>
  </r>
  <r>
    <x v="104"/>
    <x v="14"/>
    <s v="ouverture d'une pop-up en fonction de la ligne selectionnée"/>
    <x v="0"/>
    <x v="0"/>
  </r>
  <r>
    <x v="105"/>
    <x v="85"/>
    <s v="Partager Macro sans fichier"/>
    <x v="4"/>
    <x v="0"/>
  </r>
  <r>
    <x v="105"/>
    <x v="57"/>
    <s v="Partager Macro sans fichier"/>
    <x v="0"/>
    <x v="0"/>
  </r>
  <r>
    <x v="106"/>
    <x v="11"/>
    <s v="changement de couleur d'une cellule lorsque clic dans une autre"/>
    <x v="0"/>
    <x v="0"/>
  </r>
  <r>
    <x v="106"/>
    <x v="78"/>
    <s v="changement de couleur d'une cellule lorsque clic dans une autre"/>
    <x v="0"/>
    <x v="0"/>
  </r>
  <r>
    <x v="107"/>
    <x v="86"/>
    <s v="Modification des cellules (couleur) avec la souris."/>
    <x v="0"/>
    <x v="0"/>
  </r>
  <r>
    <x v="108"/>
    <x v="87"/>
    <s v="Rétro planning et planning de GANTT"/>
    <x v="4"/>
    <x v="2"/>
  </r>
  <r>
    <x v="109"/>
    <x v="87"/>
    <s v="Rétro planning et planning de GANTT"/>
    <x v="4"/>
    <x v="0"/>
  </r>
  <r>
    <x v="110"/>
    <x v="88"/>
    <s v="Associer deux Formules nb.si.en  et Exact"/>
    <x v="0"/>
    <x v="0"/>
  </r>
  <r>
    <x v="111"/>
    <x v="89"/>
    <s v="Mise en forme conditionnelle planning horaire"/>
    <x v="0"/>
    <x v="0"/>
  </r>
  <r>
    <x v="112"/>
    <x v="90"/>
    <s v="Rétro planning et planning de GANTT"/>
    <x v="0"/>
    <x v="0"/>
  </r>
  <r>
    <x v="113"/>
    <x v="91"/>
    <s v="DTPicker et Date and time picker disparuent sur xls 2016"/>
    <x v="0"/>
    <x v="0"/>
  </r>
  <r>
    <x v="114"/>
    <x v="28"/>
    <s v="Formules RechercheV inversée"/>
    <x v="0"/>
    <x v="0"/>
  </r>
  <r>
    <x v="114"/>
    <x v="92"/>
    <s v="Formules RechercheV inversée"/>
    <x v="0"/>
    <x v="0"/>
  </r>
  <r>
    <x v="115"/>
    <x v="28"/>
    <s v="Vos suggestions, vos souhaits pour ce forum ..."/>
    <x v="0"/>
    <x v="0"/>
  </r>
  <r>
    <x v="115"/>
    <x v="14"/>
    <s v="Lettrage/rapprochement automatique sur excel ci joint le fic"/>
    <x v="0"/>
    <x v="0"/>
  </r>
  <r>
    <x v="116"/>
    <x v="24"/>
    <s v="Retourner valeur en fonction de l'onglet"/>
    <x v="0"/>
    <x v="0"/>
  </r>
  <r>
    <x v="117"/>
    <x v="28"/>
    <s v="Quatre à la suite"/>
    <x v="0"/>
    <x v="0"/>
  </r>
  <r>
    <x v="118"/>
    <x v="48"/>
    <s v="Quatre à la suite"/>
    <x v="0"/>
    <x v="0"/>
  </r>
  <r>
    <x v="119"/>
    <x v="93"/>
    <s v="Condition If"/>
    <x v="0"/>
    <x v="0"/>
  </r>
  <r>
    <x v="120"/>
    <x v="94"/>
    <s v="IDécrémentation d'un élément d'une fonction IF"/>
    <x v="0"/>
    <x v="0"/>
  </r>
  <r>
    <x v="121"/>
    <x v="94"/>
    <s v="IDécrémentation d'un élément d'une fonction IF"/>
    <x v="0"/>
    <x v="0"/>
  </r>
  <r>
    <x v="122"/>
    <x v="95"/>
    <s v="Macro selection celulle non vide"/>
    <x v="0"/>
    <x v="0"/>
  </r>
  <r>
    <x v="123"/>
    <x v="14"/>
    <s v="Télécharger un fichier texte distant sans ftp"/>
    <x v="0"/>
    <x v="0"/>
  </r>
  <r>
    <x v="124"/>
    <x v="28"/>
    <s v="A propos des futures mises à jour du site et du forum"/>
    <x v="0"/>
    <x v="0"/>
  </r>
  <r>
    <x v="125"/>
    <x v="96"/>
    <s v="Utiliser la fonction Recolorier ( Recolor ) dans une macro"/>
    <x v="4"/>
    <x v="0"/>
  </r>
  <r>
    <x v="125"/>
    <x v="97"/>
    <s v="Macro nom d'onglet qui s'incrémente"/>
    <x v="4"/>
    <x v="2"/>
  </r>
  <r>
    <x v="125"/>
    <x v="28"/>
    <s v="Comment traiter le caractère spécial &amp;quot;#&amp;quot;?"/>
    <x v="0"/>
    <x v="0"/>
  </r>
  <r>
    <x v="125"/>
    <x v="11"/>
    <s v="classement de données"/>
    <x v="0"/>
    <x v="0"/>
  </r>
  <r>
    <x v="125"/>
    <x v="98"/>
    <s v="Comment traiter le caractère spécial &amp;quot;#&amp;quot;?"/>
    <x v="0"/>
    <x v="0"/>
  </r>
  <r>
    <x v="125"/>
    <x v="28"/>
    <s v="Formule heure"/>
    <x v="0"/>
    <x v="0"/>
  </r>
  <r>
    <x v="126"/>
    <x v="99"/>
    <s v="Modification d'une date dans une textbox"/>
    <x v="0"/>
    <x v="0"/>
  </r>
  <r>
    <x v="126"/>
    <x v="100"/>
    <s v="Renvoyer le jour d'une date dans la cellule d'à coté"/>
    <x v="0"/>
    <x v="0"/>
  </r>
  <r>
    <x v="127"/>
    <x v="101"/>
    <s v="Lancer une macro depuis un autre onglet"/>
    <x v="0"/>
    <x v="0"/>
  </r>
  <r>
    <x v="128"/>
    <x v="28"/>
    <s v="Erreur 2015 macro régression polynomiale"/>
    <x v="0"/>
    <x v="0"/>
  </r>
  <r>
    <x v="129"/>
    <x v="57"/>
    <s v="tableau de type Array"/>
    <x v="0"/>
    <x v="0"/>
  </r>
  <r>
    <x v="130"/>
    <x v="57"/>
    <s v="Copier une plage de cellules dans un message"/>
    <x v="0"/>
    <x v="0"/>
  </r>
  <r>
    <x v="131"/>
    <x v="102"/>
    <s v="Classement Lignes de données"/>
    <x v="4"/>
    <x v="0"/>
  </r>
  <r>
    <x v="132"/>
    <x v="28"/>
    <s v="Chiffres en lettres"/>
    <x v="0"/>
    <x v="0"/>
  </r>
  <r>
    <x v="133"/>
    <x v="103"/>
    <s v="Excel 2013"/>
    <x v="0"/>
    <x v="0"/>
  </r>
  <r>
    <x v="134"/>
    <x v="57"/>
    <s v="Index des applications de LouReeD"/>
    <x v="4"/>
    <x v="2"/>
  </r>
  <r>
    <x v="134"/>
    <x v="104"/>
    <s v="Index des applications de LouReeD"/>
    <x v="0"/>
    <x v="0"/>
  </r>
  <r>
    <x v="135"/>
    <x v="105"/>
    <s v="fichier protégé/ forcer l'ouverture après temporisation"/>
    <x v="0"/>
    <x v="0"/>
  </r>
  <r>
    <x v="136"/>
    <x v="57"/>
    <s v="Si cellule contient un mot donc..."/>
    <x v="0"/>
    <x v="0"/>
  </r>
  <r>
    <x v="137"/>
    <x v="57"/>
    <s v="Creation de Formulaire"/>
    <x v="3"/>
    <x v="1"/>
  </r>
  <r>
    <x v="137"/>
    <x v="57"/>
    <s v="110000"/>
    <x v="0"/>
    <x v="0"/>
  </r>
  <r>
    <x v="137"/>
    <x v="106"/>
    <s v="MFC Couleur différente"/>
    <x v="0"/>
    <x v="0"/>
  </r>
  <r>
    <x v="138"/>
    <x v="0"/>
    <s v="Couleur une ligne sur 2 mais avec autre condition"/>
    <x v="0"/>
    <x v="0"/>
  </r>
  <r>
    <x v="139"/>
    <x v="57"/>
    <s v="QCM en USF"/>
    <x v="4"/>
    <x v="0"/>
  </r>
  <r>
    <x v="140"/>
    <x v="107"/>
    <s v="Cellules vides impossibles à sélectionner - Excel 2011"/>
    <x v="0"/>
    <x v="0"/>
  </r>
  <r>
    <x v="141"/>
    <x v="108"/>
    <s v="Calculs et affichage de texte"/>
    <x v="0"/>
    <x v="0"/>
  </r>
  <r>
    <x v="142"/>
    <x v="109"/>
    <s v="Limites de la MFC..."/>
    <x v="0"/>
    <x v="0"/>
  </r>
  <r>
    <x v="143"/>
    <x v="63"/>
    <s v="Macro pour créer un nouvel onglet qui porte le nom de la cellule active"/>
    <x v="0"/>
    <x v="0"/>
  </r>
  <r>
    <x v="144"/>
    <x v="63"/>
    <s v="Macro pour créer un nouvel onglet qui porte le nom de la cellule active"/>
    <x v="0"/>
    <x v="0"/>
  </r>
  <r>
    <x v="145"/>
    <x v="63"/>
    <s v="Macro pour créer un nouvel onglet qui porte le nom de la cellule active"/>
    <x v="0"/>
    <x v="0"/>
  </r>
  <r>
    <x v="146"/>
    <x v="110"/>
    <s v="Relais Athlétisme problème barème"/>
    <x v="4"/>
    <x v="2"/>
  </r>
  <r>
    <x v="147"/>
    <x v="57"/>
    <s v="relance message alerte"/>
    <x v="0"/>
    <x v="0"/>
  </r>
  <r>
    <x v="147"/>
    <x v="111"/>
    <s v="Date de mise-à-jour automatique"/>
    <x v="0"/>
    <x v="0"/>
  </r>
  <r>
    <x v="148"/>
    <x v="112"/>
    <s v="Comment dépasser la limite de 15 &amp;quot;1&amp;quot;"/>
    <x v="0"/>
    <x v="0"/>
  </r>
  <r>
    <x v="149"/>
    <x v="28"/>
    <s v="Numéro unique"/>
    <x v="0"/>
    <x v="0"/>
  </r>
  <r>
    <x v="150"/>
    <x v="113"/>
    <s v="Fonction pour afficher une distance mini"/>
    <x v="0"/>
    <x v="0"/>
  </r>
  <r>
    <x v="150"/>
    <x v="114"/>
    <s v="besoin d'une formule pour récap"/>
    <x v="0"/>
    <x v="0"/>
  </r>
  <r>
    <x v="151"/>
    <x v="115"/>
    <s v="Image centre en arriere plan"/>
    <x v="0"/>
    <x v="0"/>
  </r>
  <r>
    <x v="151"/>
    <x v="116"/>
    <s v="Rupture Sur Num de Facture Avec Total"/>
    <x v="0"/>
    <x v="0"/>
  </r>
  <r>
    <x v="152"/>
    <x v="117"/>
    <s v="Gestion de stock : Problème de format de cellule dans les tableaux"/>
    <x v="0"/>
    <x v="0"/>
  </r>
  <r>
    <x v="153"/>
    <x v="118"/>
    <s v="diagramme de gantt via MFC"/>
    <x v="4"/>
    <x v="2"/>
  </r>
  <r>
    <x v="153"/>
    <x v="57"/>
    <s v="Résultat de plusieurs condition"/>
    <x v="0"/>
    <x v="0"/>
  </r>
  <r>
    <x v="154"/>
    <x v="119"/>
    <s v="UserForm à coté de la cellule active"/>
    <x v="0"/>
    <x v="0"/>
  </r>
  <r>
    <x v="155"/>
    <x v="120"/>
    <s v="message d'erreur execution macro"/>
    <x v="0"/>
    <x v="0"/>
  </r>
  <r>
    <x v="155"/>
    <x v="57"/>
    <s v="Installation du nouveau forum"/>
    <x v="0"/>
    <x v="0"/>
  </r>
  <r>
    <x v="156"/>
    <x v="121"/>
    <s v="textbox avec une condition"/>
    <x v="0"/>
    <x v="0"/>
  </r>
  <r>
    <x v="157"/>
    <x v="121"/>
    <s v="Formule avec TextBox"/>
    <x v="0"/>
    <x v="0"/>
  </r>
  <r>
    <x v="158"/>
    <x v="122"/>
    <s v="Supprimer item listbox et feuille"/>
    <x v="0"/>
    <x v="0"/>
  </r>
  <r>
    <x v="159"/>
    <x v="57"/>
    <s v="Filigrane ou mention &amp;quot;Périmé&amp;quot; sur tous les documents archivés"/>
    <x v="0"/>
    <x v="0"/>
  </r>
  <r>
    <x v="160"/>
    <x v="57"/>
    <s v="Extraire chaine caractère"/>
    <x v="0"/>
    <x v="0"/>
  </r>
  <r>
    <x v="161"/>
    <x v="123"/>
    <s v="Optimisation de code VBA"/>
    <x v="0"/>
    <x v="0"/>
  </r>
  <r>
    <x v="162"/>
    <x v="57"/>
    <s v="Tableau Excel à me compléter, SVP ..."/>
    <x v="0"/>
    <x v="0"/>
  </r>
  <r>
    <x v="163"/>
    <x v="57"/>
    <s v="Afficher une image en fonction d'une valeur."/>
    <x v="0"/>
    <x v="0"/>
  </r>
  <r>
    <x v="164"/>
    <x v="57"/>
    <s v="Afficher une image en fonction d'une valeur."/>
    <x v="0"/>
    <x v="0"/>
  </r>
  <r>
    <x v="165"/>
    <x v="124"/>
    <s v="Calendrier Absences"/>
    <x v="0"/>
    <x v="0"/>
  </r>
  <r>
    <x v="166"/>
    <x v="125"/>
    <s v="VBA, Outlook et les espaces dans des liens hypertextes"/>
    <x v="0"/>
    <x v="0"/>
  </r>
  <r>
    <x v="167"/>
    <x v="126"/>
    <s v="Planification de section dans un calendrier"/>
    <x v="0"/>
    <x v="0"/>
  </r>
  <r>
    <x v="168"/>
    <x v="11"/>
    <s v="Comment masquer une page en activant une case à cocher"/>
    <x v="0"/>
    <x v="0"/>
  </r>
  <r>
    <x v="168"/>
    <x v="127"/>
    <s v="Récupérer des données à partir du mot trouvé grâce à la fonction .Find"/>
    <x v="0"/>
    <x v="0"/>
  </r>
  <r>
    <x v="169"/>
    <x v="128"/>
    <s v="MFC d'une liste par rapport aux uniques listés et &amp;quot;validés&amp;quot;"/>
    <x v="0"/>
    <x v="0"/>
  </r>
  <r>
    <x v="170"/>
    <x v="57"/>
    <s v="automatisé"/>
    <x v="0"/>
    <x v="0"/>
  </r>
  <r>
    <x v="170"/>
    <x v="129"/>
    <s v="Ajuster la zone d'impression dynamiquement selon le nombre de lignes"/>
    <x v="0"/>
    <x v="0"/>
  </r>
  <r>
    <x v="170"/>
    <x v="130"/>
    <s v="Recherchev sur feuille non fixe"/>
    <x v="0"/>
    <x v="0"/>
  </r>
  <r>
    <x v="171"/>
    <x v="131"/>
    <s v="Excel m'impose ses dates"/>
    <x v="0"/>
    <x v="0"/>
  </r>
  <r>
    <x v="172"/>
    <x v="132"/>
    <s v="Novice"/>
    <x v="0"/>
    <x v="0"/>
  </r>
  <r>
    <x v="172"/>
    <x v="133"/>
    <s v="Index des applications de LouReeD"/>
    <x v="0"/>
    <x v="0"/>
  </r>
  <r>
    <x v="172"/>
    <x v="134"/>
    <s v="Recherche par mots clés et ajout d'un code spécifique au mot clé trouvé"/>
    <x v="0"/>
    <x v="0"/>
  </r>
  <r>
    <x v="172"/>
    <x v="135"/>
    <s v="Ajout numéro d'archivage - Formule Ligne()"/>
    <x v="0"/>
    <x v="0"/>
  </r>
  <r>
    <x v="173"/>
    <x v="136"/>
    <s v="Combiner fonctions ou et rechercheV"/>
    <x v="0"/>
    <x v="0"/>
  </r>
  <r>
    <x v="174"/>
    <x v="40"/>
    <s v="Tableau de correspondances"/>
    <x v="0"/>
    <x v="0"/>
  </r>
  <r>
    <x v="175"/>
    <x v="99"/>
    <s v="VBA Liste déroulante à longueur variable dans userform"/>
    <x v="0"/>
    <x v="0"/>
  </r>
  <r>
    <x v="176"/>
    <x v="137"/>
    <s v="Concaténer dans une cellule plusieurs valeurs d'une colonne"/>
    <x v="3"/>
    <x v="1"/>
  </r>
  <r>
    <x v="176"/>
    <x v="134"/>
    <s v="Recherche par mots clés et ajout d'un code spécifique au mot clé trouvé"/>
    <x v="0"/>
    <x v="0"/>
  </r>
  <r>
    <x v="177"/>
    <x v="57"/>
    <s v="Formule sous condition"/>
    <x v="0"/>
    <x v="0"/>
  </r>
  <r>
    <x v="177"/>
    <x v="14"/>
    <s v="Incrémentation B5 , B6"/>
    <x v="0"/>
    <x v="0"/>
  </r>
  <r>
    <x v="178"/>
    <x v="57"/>
    <s v="Mettre les dimensions d'images dans un tableau"/>
    <x v="0"/>
    <x v="0"/>
  </r>
  <r>
    <x v="178"/>
    <x v="96"/>
    <s v="Utiliser la fonction Recolorier ( Recolor ) dans une macro"/>
    <x v="0"/>
    <x v="0"/>
  </r>
  <r>
    <x v="179"/>
    <x v="138"/>
    <s v="Menu déroulant en cascade 3 niveaux"/>
    <x v="0"/>
    <x v="0"/>
  </r>
  <r>
    <x v="180"/>
    <x v="118"/>
    <s v="Automatisation planning production"/>
    <x v="4"/>
    <x v="2"/>
  </r>
  <r>
    <x v="181"/>
    <x v="139"/>
    <s v="Mise en forme conditionnelle du contenu entre 2 colonnes"/>
    <x v="4"/>
    <x v="2"/>
  </r>
  <r>
    <x v="181"/>
    <x v="57"/>
    <s v="Installation du nouveau forum"/>
    <x v="0"/>
    <x v="0"/>
  </r>
  <r>
    <x v="181"/>
    <x v="140"/>
    <s v="Inserer en commentaire une valeur de cellule sans macro"/>
    <x v="0"/>
    <x v="0"/>
  </r>
  <r>
    <x v="182"/>
    <x v="141"/>
    <s v="Afficher le texte d'une cellule"/>
    <x v="0"/>
    <x v="0"/>
  </r>
  <r>
    <x v="183"/>
    <x v="86"/>
    <s v="Format de cellule avec une formule"/>
    <x v="0"/>
    <x v="0"/>
  </r>
  <r>
    <x v="184"/>
    <x v="142"/>
    <s v="Périodicité de paiement"/>
    <x v="1"/>
    <x v="2"/>
  </r>
  <r>
    <x v="184"/>
    <x v="57"/>
    <s v="Appel d'une fonction"/>
    <x v="0"/>
    <x v="0"/>
  </r>
  <r>
    <x v="184"/>
    <x v="143"/>
    <s v="Macro ouverture classeur"/>
    <x v="4"/>
    <x v="2"/>
  </r>
  <r>
    <x v="185"/>
    <x v="142"/>
    <s v="Périodicité de paiement"/>
    <x v="0"/>
    <x v="0"/>
  </r>
  <r>
    <x v="185"/>
    <x v="143"/>
    <s v="Macro ouverture classeur"/>
    <x v="0"/>
    <x v="0"/>
  </r>
  <r>
    <x v="186"/>
    <x v="142"/>
    <s v="Périodicité de paiement"/>
    <x v="4"/>
    <x v="2"/>
  </r>
  <r>
    <x v="187"/>
    <x v="142"/>
    <s v="Périodicité de paiement"/>
    <x v="0"/>
    <x v="0"/>
  </r>
  <r>
    <x v="187"/>
    <x v="144"/>
    <s v="Périodicité de paiement"/>
    <x v="0"/>
    <x v="0"/>
  </r>
  <r>
    <x v="188"/>
    <x v="70"/>
    <s v="Transfert composés/Composant d'1 tableau vers matrice"/>
    <x v="0"/>
    <x v="0"/>
  </r>
  <r>
    <x v="189"/>
    <x v="142"/>
    <s v="Périodicité de paiement"/>
    <x v="0"/>
    <x v="0"/>
  </r>
  <r>
    <x v="190"/>
    <x v="118"/>
    <s v="Amélioration d’un outil de suivi  production( 1e erreur 13 incompatibilité)"/>
    <x v="0"/>
    <x v="0"/>
  </r>
  <r>
    <x v="191"/>
    <x v="145"/>
    <s v="Procédure macro trop grande"/>
    <x v="0"/>
    <x v="0"/>
  </r>
  <r>
    <x v="191"/>
    <x v="5"/>
    <s v="Barrer une cellule entièrement par macro"/>
    <x v="0"/>
    <x v="0"/>
  </r>
  <r>
    <x v="191"/>
    <x v="118"/>
    <s v="Amélioration d’un outil de suivi  production( 1e erreur 13 incompatibilité)"/>
    <x v="0"/>
    <x v="0"/>
  </r>
  <r>
    <x v="191"/>
    <x v="145"/>
    <s v="utilisation des fonctions INDEX et EQUIV"/>
    <x v="0"/>
    <x v="0"/>
  </r>
  <r>
    <x v="192"/>
    <x v="146"/>
    <s v="SIERREUR et conditions"/>
    <x v="0"/>
    <x v="0"/>
  </r>
  <r>
    <x v="192"/>
    <x v="57"/>
    <s v="Barrer une cellule entièrement par macro"/>
    <x v="0"/>
    <x v="0"/>
  </r>
  <r>
    <x v="192"/>
    <x v="14"/>
    <s v="Procédure macro trop grande"/>
    <x v="0"/>
    <x v="0"/>
  </r>
  <r>
    <x v="193"/>
    <x v="147"/>
    <s v="utilisation des fonctions INDEX et EQUIV"/>
    <x v="1"/>
    <x v="0"/>
  </r>
  <r>
    <x v="193"/>
    <x v="57"/>
    <s v="Procédure macro trop grande"/>
    <x v="0"/>
    <x v="0"/>
  </r>
  <r>
    <x v="194"/>
    <x v="148"/>
    <s v="Procédure macro trop grande"/>
    <x v="0"/>
    <x v="0"/>
  </r>
  <r>
    <x v="195"/>
    <x v="147"/>
    <s v="utilisation des fonctions INDEX et EQUIV"/>
    <x v="3"/>
    <x v="1"/>
  </r>
  <r>
    <x v="195"/>
    <x v="145"/>
    <s v="Procédure macro trop grande"/>
    <x v="0"/>
    <x v="0"/>
  </r>
  <r>
    <x v="195"/>
    <x v="57"/>
    <s v="Procédure macro trop grande"/>
    <x v="0"/>
    <x v="0"/>
  </r>
  <r>
    <x v="196"/>
    <x v="149"/>
    <s v="Horaire de planification des tâches avec temps dans un calendrier"/>
    <x v="0"/>
    <x v="0"/>
  </r>
  <r>
    <x v="197"/>
    <x v="150"/>
    <s v="formule avec cellules adjacentes"/>
    <x v="0"/>
    <x v="0"/>
  </r>
  <r>
    <x v="198"/>
    <x v="151"/>
    <s v="Problème pour eviter les .Select"/>
    <x v="0"/>
    <x v="0"/>
  </r>
  <r>
    <x v="199"/>
    <x v="57"/>
    <s v="Installation du nouveau forum"/>
    <x v="0"/>
    <x v="0"/>
  </r>
  <r>
    <x v="200"/>
    <x v="14"/>
    <s v="Installation du nouveau forum"/>
    <x v="0"/>
    <x v="0"/>
  </r>
  <r>
    <x v="201"/>
    <x v="57"/>
    <s v="Installation du nouveau forum"/>
    <x v="0"/>
    <x v="0"/>
  </r>
  <r>
    <x v="202"/>
    <x v="152"/>
    <s v="Chaîne de caractère"/>
    <x v="0"/>
    <x v="0"/>
  </r>
  <r>
    <x v="203"/>
    <x v="153"/>
    <s v="Obfuscation du code"/>
    <x v="4"/>
    <x v="0"/>
  </r>
  <r>
    <x v="204"/>
    <x v="5"/>
    <s v="Problème, nom de fichiers trop long"/>
    <x v="0"/>
    <x v="0"/>
  </r>
  <r>
    <x v="204"/>
    <x v="154"/>
    <s v="Classement automatique des cellules non vides"/>
    <x v="4"/>
    <x v="2"/>
  </r>
  <r>
    <x v="205"/>
    <x v="153"/>
    <s v="Export impossible d'un fichier après MAJ via un userform"/>
    <x v="0"/>
    <x v="0"/>
  </r>
  <r>
    <x v="206"/>
    <x v="155"/>
    <s v="si commence par alors additioner"/>
    <x v="0"/>
    <x v="0"/>
  </r>
  <r>
    <x v="207"/>
    <x v="156"/>
    <s v="Macro remplacer nom d'onglet dans une formule selon liste"/>
    <x v="0"/>
    <x v="0"/>
  </r>
  <r>
    <x v="208"/>
    <x v="157"/>
    <s v="Bouton fermeture fichier excel en cours"/>
    <x v="0"/>
    <x v="0"/>
  </r>
  <r>
    <x v="209"/>
    <x v="158"/>
    <s v="Optimisation de macro"/>
    <x v="0"/>
    <x v="0"/>
  </r>
  <r>
    <x v="210"/>
    <x v="133"/>
    <s v="Image de page fantôme suite à changement d'onglet"/>
    <x v="0"/>
    <x v="0"/>
  </r>
  <r>
    <x v="211"/>
    <x v="159"/>
    <s v="FEUILLE qui marche plus une fois copiée"/>
    <x v="1"/>
    <x v="1"/>
  </r>
  <r>
    <x v="212"/>
    <x v="159"/>
    <s v="FEUILLE qui marche plus une fois copiée"/>
    <x v="0"/>
    <x v="0"/>
  </r>
  <r>
    <x v="213"/>
    <x v="145"/>
    <s v="protéger une formule dans un &amp;quot;tableau&amp;quot;"/>
    <x v="0"/>
    <x v="0"/>
  </r>
  <r>
    <x v="214"/>
    <x v="159"/>
    <s v="morceau de code manquant"/>
    <x v="0"/>
    <x v="0"/>
  </r>
  <r>
    <x v="215"/>
    <x v="160"/>
    <s v="Outil de réservation (filtre dynamique, envoi mail, test planning)"/>
    <x v="0"/>
    <x v="0"/>
  </r>
  <r>
    <x v="180"/>
    <x v="161"/>
    <s v="Mise en forme conditionnelle sur plage de cellules si cellule à du texte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25C6741-FE13-4BFA-B9EA-88786B0E53C1}" name="Tableau croisé dynamique4" cacheId="10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 chartFormat="1" fieldListSortAscending="1">
  <location ref="F6:G19" firstHeaderRow="1" firstDataRow="1" firstDataCol="1"/>
  <pivotFields count="6"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ame="TOP 10" axis="axisRow" compact="0" outline="0" showAll="0" measureFilter="1" sortType="descending">
      <items count="455">
        <item x="140"/>
        <item x="144"/>
        <item x="148"/>
        <item x="10"/>
        <item x="108"/>
        <item x="151"/>
        <item x="5"/>
        <item x="149"/>
        <item x="118"/>
        <item x="84"/>
        <item x="72"/>
        <item x="138"/>
        <item x="123"/>
        <item x="157"/>
        <item x="54"/>
        <item x="103"/>
        <item x="22"/>
        <item x="112"/>
        <item x="127"/>
        <item x="15"/>
        <item x="86"/>
        <item x="147"/>
        <item x="0"/>
        <item x="69"/>
        <item x="134"/>
        <item x="68"/>
        <item x="146"/>
        <item x="13"/>
        <item x="122"/>
        <item x="24"/>
        <item x="136"/>
        <item x="16"/>
        <item x="29"/>
        <item x="57"/>
        <item x="56"/>
        <item x="21"/>
        <item x="35"/>
        <item x="36"/>
        <item x="8"/>
        <item x="19"/>
        <item x="50"/>
        <item x="53"/>
        <item x="47"/>
        <item x="98"/>
        <item x="132"/>
        <item x="121"/>
        <item x="160"/>
        <item x="105"/>
        <item x="18"/>
        <item x="49"/>
        <item x="43"/>
        <item x="161"/>
        <item x="31"/>
        <item x="99"/>
        <item x="63"/>
        <item x="100"/>
        <item x="6"/>
        <item x="96"/>
        <item x="120"/>
        <item x="137"/>
        <item x="154"/>
        <item x="90"/>
        <item x="79"/>
        <item x="116"/>
        <item x="83"/>
        <item x="70"/>
        <item x="7"/>
        <item x="125"/>
        <item x="51"/>
        <item x="11"/>
        <item x="38"/>
        <item x="81"/>
        <item x="141"/>
        <item x="66"/>
        <item x="92"/>
        <item x="59"/>
        <item x="93"/>
        <item x="64"/>
        <item x="102"/>
        <item x="117"/>
        <item x="85"/>
        <item x="76"/>
        <item x="40"/>
        <item x="25"/>
        <item x="128"/>
        <item x="155"/>
        <item x="75"/>
        <item x="17"/>
        <item x="89"/>
        <item x="41"/>
        <item x="119"/>
        <item x="77"/>
        <item x="26"/>
        <item x="87"/>
        <item x="42"/>
        <item x="101"/>
        <item x="39"/>
        <item x="2"/>
        <item x="156"/>
        <item x="150"/>
        <item x="34"/>
        <item x="130"/>
        <item x="106"/>
        <item x="80"/>
        <item x="135"/>
        <item x="52"/>
        <item x="82"/>
        <item x="131"/>
        <item x="33"/>
        <item x="27"/>
        <item x="23"/>
        <item x="107"/>
        <item x="74"/>
        <item x="30"/>
        <item x="32"/>
        <item x="46"/>
        <item x="95"/>
        <item x="145"/>
        <item x="28"/>
        <item x="65"/>
        <item x="37"/>
        <item x="97"/>
        <item x="94"/>
        <item x="129"/>
        <item x="88"/>
        <item x="158"/>
        <item x="111"/>
        <item x="4"/>
        <item x="124"/>
        <item x="110"/>
        <item x="58"/>
        <item x="142"/>
        <item x="114"/>
        <item x="91"/>
        <item x="71"/>
        <item x="61"/>
        <item x="48"/>
        <item x="113"/>
        <item x="44"/>
        <item x="67"/>
        <item x="153"/>
        <item x="126"/>
        <item x="104"/>
        <item x="139"/>
        <item x="9"/>
        <item x="14"/>
        <item x="159"/>
        <item x="55"/>
        <item x="115"/>
        <item x="62"/>
        <item x="20"/>
        <item x="12"/>
        <item x="3"/>
        <item x="73"/>
        <item x="60"/>
        <item x="133"/>
        <item x="45"/>
        <item x="78"/>
        <item x="143"/>
        <item x="152"/>
        <item x="109"/>
        <item x="1"/>
        <item m="1" x="289"/>
        <item m="1" x="308"/>
        <item m="1" x="272"/>
        <item m="1" x="364"/>
        <item m="1" x="210"/>
        <item m="1" x="442"/>
        <item m="1" x="379"/>
        <item m="1" x="294"/>
        <item m="1" x="342"/>
        <item m="1" x="200"/>
        <item m="1" x="394"/>
        <item m="1" x="261"/>
        <item m="1" x="192"/>
        <item m="1" x="359"/>
        <item m="1" x="367"/>
        <item m="1" x="425"/>
        <item m="1" x="386"/>
        <item m="1" x="304"/>
        <item m="1" x="313"/>
        <item m="1" x="331"/>
        <item m="1" x="445"/>
        <item m="1" x="225"/>
        <item m="1" x="230"/>
        <item m="1" x="371"/>
        <item m="1" x="353"/>
        <item m="1" x="214"/>
        <item m="1" x="401"/>
        <item m="1" x="374"/>
        <item m="1" x="310"/>
        <item m="1" x="424"/>
        <item m="1" x="357"/>
        <item m="1" x="227"/>
        <item m="1" x="179"/>
        <item m="1" x="356"/>
        <item m="1" x="193"/>
        <item m="1" x="232"/>
        <item m="1" x="263"/>
        <item m="1" x="283"/>
        <item m="1" x="417"/>
        <item m="1" x="441"/>
        <item m="1" x="318"/>
        <item m="1" x="437"/>
        <item m="1" x="358"/>
        <item m="1" x="333"/>
        <item m="1" x="337"/>
        <item m="1" x="199"/>
        <item m="1" x="391"/>
        <item m="1" x="291"/>
        <item m="1" x="195"/>
        <item m="1" x="171"/>
        <item m="1" x="287"/>
        <item m="1" x="203"/>
        <item m="1" x="319"/>
        <item m="1" x="346"/>
        <item m="1" x="196"/>
        <item m="1" x="316"/>
        <item m="1" x="224"/>
        <item m="1" x="169"/>
        <item m="1" x="176"/>
        <item m="1" x="421"/>
        <item m="1" x="373"/>
        <item m="1" x="281"/>
        <item m="1" x="395"/>
        <item m="1" x="448"/>
        <item m="1" x="369"/>
        <item m="1" x="376"/>
        <item m="1" x="208"/>
        <item m="1" x="194"/>
        <item m="1" x="302"/>
        <item m="1" x="350"/>
        <item m="1" x="453"/>
        <item m="1" x="365"/>
        <item m="1" x="285"/>
        <item m="1" x="174"/>
        <item m="1" x="204"/>
        <item m="1" x="389"/>
        <item m="1" x="393"/>
        <item m="1" x="299"/>
        <item m="1" x="323"/>
        <item m="1" x="388"/>
        <item m="1" x="249"/>
        <item m="1" x="201"/>
        <item m="1" x="399"/>
        <item m="1" x="226"/>
        <item m="1" x="284"/>
        <item m="1" x="206"/>
        <item m="1" x="290"/>
        <item m="1" x="397"/>
        <item m="1" x="247"/>
        <item m="1" x="184"/>
        <item m="1" x="338"/>
        <item m="1" x="209"/>
        <item m="1" x="443"/>
        <item m="1" x="335"/>
        <item m="1" x="306"/>
        <item m="1" x="382"/>
        <item m="1" x="383"/>
        <item m="1" x="238"/>
        <item m="1" x="236"/>
        <item m="1" x="325"/>
        <item m="1" x="198"/>
        <item m="1" x="349"/>
        <item m="1" x="385"/>
        <item m="1" x="241"/>
        <item m="1" x="187"/>
        <item m="1" x="293"/>
        <item m="1" x="315"/>
        <item m="1" x="191"/>
        <item m="1" x="377"/>
        <item m="1" x="351"/>
        <item m="1" x="234"/>
        <item m="1" x="329"/>
        <item m="1" x="215"/>
        <item m="1" x="235"/>
        <item m="1" x="336"/>
        <item m="1" x="368"/>
        <item m="1" x="447"/>
        <item m="1" x="277"/>
        <item m="1" x="363"/>
        <item m="1" x="267"/>
        <item m="1" x="409"/>
        <item m="1" x="220"/>
        <item m="1" x="314"/>
        <item m="1" x="435"/>
        <item m="1" x="270"/>
        <item m="1" x="297"/>
        <item m="1" x="410"/>
        <item m="1" x="440"/>
        <item m="1" x="245"/>
        <item m="1" x="427"/>
        <item m="1" x="422"/>
        <item m="1" x="381"/>
        <item m="1" x="254"/>
        <item m="1" x="274"/>
        <item m="1" x="348"/>
        <item m="1" x="202"/>
        <item m="1" x="378"/>
        <item m="1" x="430"/>
        <item m="1" x="438"/>
        <item m="1" x="452"/>
        <item m="1" x="309"/>
        <item m="1" x="231"/>
        <item m="1" x="407"/>
        <item m="1" x="242"/>
        <item m="1" x="330"/>
        <item m="1" x="428"/>
        <item m="1" x="431"/>
        <item m="1" x="404"/>
        <item m="1" x="280"/>
        <item m="1" x="361"/>
        <item m="1" x="240"/>
        <item m="1" x="175"/>
        <item m="1" x="339"/>
        <item m="1" x="403"/>
        <item m="1" x="303"/>
        <item m="1" x="265"/>
        <item m="1" x="324"/>
        <item m="1" x="167"/>
        <item m="1" x="197"/>
        <item m="1" x="217"/>
        <item m="1" x="392"/>
        <item m="1" x="298"/>
        <item m="1" x="222"/>
        <item m="1" x="406"/>
        <item m="1" x="414"/>
        <item m="1" x="286"/>
        <item m="1" x="258"/>
        <item m="1" x="420"/>
        <item m="1" x="375"/>
        <item m="1" x="418"/>
        <item m="1" x="239"/>
        <item m="1" x="170"/>
        <item m="1" x="328"/>
        <item m="1" x="444"/>
        <item m="1" x="354"/>
        <item m="1" x="366"/>
        <item m="1" x="168"/>
        <item m="1" x="207"/>
        <item m="1" x="408"/>
        <item m="1" x="185"/>
        <item m="1" x="268"/>
        <item m="1" x="372"/>
        <item m="1" x="253"/>
        <item m="1" x="370"/>
        <item m="1" x="451"/>
        <item m="1" x="446"/>
        <item m="1" x="279"/>
        <item m="1" x="402"/>
        <item m="1" x="221"/>
        <item m="1" x="189"/>
        <item m="1" x="326"/>
        <item m="1" x="387"/>
        <item m="1" x="212"/>
        <item m="1" x="347"/>
        <item m="1" x="246"/>
        <item m="1" x="334"/>
        <item m="1" x="449"/>
        <item m="1" x="352"/>
        <item m="1" x="301"/>
        <item m="1" x="211"/>
        <item m="1" x="355"/>
        <item m="1" x="292"/>
        <item m="1" x="384"/>
        <item m="1" x="340"/>
        <item m="1" x="229"/>
        <item m="1" x="322"/>
        <item m="1" x="419"/>
        <item m="1" x="320"/>
        <item m="1" x="181"/>
        <item m="1" x="362"/>
        <item m="1" x="186"/>
        <item m="1" x="439"/>
        <item m="1" x="332"/>
        <item m="1" x="166"/>
        <item m="1" x="252"/>
        <item m="1" x="250"/>
        <item m="1" x="423"/>
        <item m="1" x="256"/>
        <item m="1" x="162"/>
        <item m="1" x="260"/>
        <item m="1" x="255"/>
        <item m="1" x="257"/>
        <item m="1" x="327"/>
        <item m="1" x="390"/>
        <item m="1" x="411"/>
        <item m="1" x="450"/>
        <item m="1" x="164"/>
        <item m="1" x="273"/>
        <item m="1" x="296"/>
        <item m="1" x="190"/>
        <item m="1" x="433"/>
        <item m="1" x="216"/>
        <item m="1" x="344"/>
        <item m="1" x="429"/>
        <item m="1" x="288"/>
        <item m="1" x="188"/>
        <item m="1" x="400"/>
        <item m="1" x="237"/>
        <item m="1" x="275"/>
        <item m="1" x="432"/>
        <item m="1" x="412"/>
        <item m="1" x="276"/>
        <item m="1" x="251"/>
        <item m="1" x="434"/>
        <item m="1" x="436"/>
        <item m="1" x="266"/>
        <item m="1" x="305"/>
        <item m="1" x="205"/>
        <item m="1" x="413"/>
        <item m="1" x="345"/>
        <item m="1" x="360"/>
        <item m="1" x="307"/>
        <item m="1" x="264"/>
        <item m="1" x="262"/>
        <item m="1" x="405"/>
        <item m="1" x="295"/>
        <item m="1" x="180"/>
        <item m="1" x="343"/>
        <item m="1" x="163"/>
        <item m="1" x="183"/>
        <item m="1" x="398"/>
        <item m="1" x="282"/>
        <item m="1" x="223"/>
        <item m="1" x="219"/>
        <item m="1" x="213"/>
        <item m="1" x="300"/>
        <item m="1" x="244"/>
        <item m="1" x="243"/>
        <item m="1" x="416"/>
        <item m="1" x="182"/>
        <item m="1" x="278"/>
        <item m="1" x="312"/>
        <item m="1" x="269"/>
        <item m="1" x="311"/>
        <item m="1" x="426"/>
        <item m="1" x="396"/>
        <item m="1" x="341"/>
        <item m="1" x="259"/>
        <item m="1" x="228"/>
        <item m="1" x="380"/>
        <item m="1" x="218"/>
        <item m="1" x="165"/>
        <item m="1" x="233"/>
        <item m="1" x="178"/>
        <item m="1" x="317"/>
        <item m="1" x="177"/>
        <item m="1" x="248"/>
        <item m="1" x="415"/>
        <item m="1" x="173"/>
        <item m="1" x="172"/>
        <item m="1" x="271"/>
        <item m="1" x="32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/>
    <pivotField dataField="1" compact="0" outline="0" showAll="0"/>
    <pivotField compact="0" outline="0" showAll="0">
      <items count="7">
        <item x="1"/>
        <item x="2"/>
        <item x="3"/>
        <item x="4"/>
        <item x="0"/>
        <item x="5"/>
        <item t="default"/>
      </items>
    </pivotField>
  </pivotFields>
  <rowFields count="1">
    <field x="1"/>
  </rowFields>
  <rowItems count="13">
    <i>
      <x v="33"/>
    </i>
    <i>
      <x v="118"/>
    </i>
    <i>
      <x v="145"/>
    </i>
    <i>
      <x v="6"/>
    </i>
    <i>
      <x v="131"/>
    </i>
    <i>
      <x v="113"/>
    </i>
    <i>
      <x v="8"/>
    </i>
    <i>
      <x v="35"/>
    </i>
    <i>
      <x v="146"/>
    </i>
    <i>
      <x v="69"/>
    </i>
    <i>
      <x v="22"/>
    </i>
    <i>
      <x v="48"/>
    </i>
    <i t="grand">
      <x/>
    </i>
  </rowItems>
  <colItems count="1">
    <i/>
  </colItems>
  <dataFields count="1">
    <dataField name="Nombre révisé" fld="4" baseField="1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5" showRowHeaders="1" showColHeaders="1" showRowStripes="0" showColStripes="0" showLastColumn="1"/>
  <filters count="1">
    <filter fld="1" type="count" evalOrder="-1" id="1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1938401-B998-4845-93C5-812223AF29B9}" name="Tableau croisé dynamique3" cacheId="10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 chartFormat="1" fieldListSortAscending="1">
  <location ref="A6:D40" firstHeaderRow="0" firstDataRow="1" firstDataCol="2"/>
  <pivotFields count="6">
    <pivotField axis="axisRow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dataField="1" compact="0" outline="0" showAll="0"/>
    <pivotField dataField="1" compact="0" outline="0" showAll="0"/>
    <pivotField axis="axisRow" compact="0" outline="0" showAll="0">
      <items count="7">
        <item x="1"/>
        <item x="2"/>
        <item x="3"/>
        <item x="4"/>
        <item x="0"/>
        <item x="5"/>
        <item t="default"/>
      </items>
    </pivotField>
  </pivotFields>
  <rowFields count="2">
    <field x="5"/>
    <field x="0"/>
  </rowFields>
  <rowItems count="34">
    <i>
      <x/>
      <x v="12"/>
    </i>
    <i t="default">
      <x/>
    </i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1"/>
    </i>
    <i>
      <x v="2"/>
      <x v="1"/>
    </i>
    <i r="1">
      <x v="2"/>
    </i>
    <i r="1">
      <x v="3"/>
    </i>
    <i r="1">
      <x v="4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2"/>
    </i>
    <i>
      <x v="3"/>
      <x v="1"/>
    </i>
    <i r="1">
      <x v="2"/>
    </i>
    <i r="1">
      <x v="3"/>
    </i>
    <i r="1">
      <x v="4"/>
    </i>
    <i r="1">
      <x v="5"/>
    </i>
    <i t="default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" fld="3" baseField="0" baseItem="0"/>
    <dataField name="Nombre révisé" fld="4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9" xr16:uid="{47CBCC26-5966-4C21-8561-8E7AF9126CC8}" autoFormatId="16" applyNumberFormats="0" applyBorderFormats="0" applyFontFormats="0" applyPatternFormats="0" applyAlignmentFormats="0" applyWidthHeightFormats="0">
  <queryTableRefresh nextId="10">
    <queryTableFields count="3">
      <queryTableField id="6" name="Multiples" tableColumnId="1"/>
      <queryTableField id="7" name="Uniques" tableColumnId="2"/>
      <queryTableField id="3" name="Total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F3BC436-F903-4B20-B27A-A78436005048}" name="Pseudos" displayName="Pseudos" ref="C2:E4" totalsRowShown="0">
  <autoFilter ref="C2:E4" xr:uid="{A44103C1-EC1B-4966-8C1E-BAD5079C8D54}"/>
  <tableColumns count="3">
    <tableColumn id="1" xr3:uid="{9949B74A-9F5D-4AF6-A7BD-DBB536D62824}" name="Pseudo"/>
    <tableColumn id="2" xr3:uid="{84F26693-C610-4217-A18A-C1919ED46599}" name="ID"/>
    <tableColumn id="3" xr3:uid="{65A9F2C8-730F-479E-BEC9-2BFAD207370B}" name="Nombre de pag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06AA74-551D-4019-9428-C8DA3C1DFE16}" name="Input" displayName="Input" ref="A2:B3" totalsRowShown="0">
  <autoFilter ref="A2:B3" xr:uid="{EDEF0284-0056-497B-8AB0-E4A9A950DE65}">
    <filterColumn colId="0" hiddenButton="1"/>
    <filterColumn colId="1" hiddenButton="1"/>
  </autoFilter>
  <tableColumns count="2">
    <tableColumn id="1" xr3:uid="{1A32F333-7EDF-4775-9C23-3E5C1F659D50}" name="Identifiant"/>
    <tableColumn id="2" xr3:uid="{D0E9C00D-DA49-4AA7-AB7F-480A7D1E9084}" name="Nb pages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72CF9D-6562-42CA-9079-D77E52BA0AE9}" name="Particularités" displayName="Particularités" ref="I6:K7" tableType="queryTable" totalsRowShown="0">
  <autoFilter ref="I6:K7" xr:uid="{035AD2A2-9012-4CB8-A8C6-E23D377CBCF0}">
    <filterColumn colId="0" hiddenButton="1"/>
    <filterColumn colId="1" hiddenButton="1"/>
    <filterColumn colId="2" hiddenButton="1"/>
  </autoFilter>
  <tableColumns count="3">
    <tableColumn id="1" xr3:uid="{919D4727-F228-4413-AB91-1F36E61235DC}" uniqueName="1" name="Multiples" queryTableFieldId="6"/>
    <tableColumn id="2" xr3:uid="{1DEDA0BD-2C64-4741-BE45-1FC0056052F8}" uniqueName="2" name="Uniques" queryTableFieldId="7"/>
    <tableColumn id="3" xr3:uid="{489AF485-FF34-4CA9-8A89-2E6337F8AE87}" uniqueName="3" name="Total" queryTableFieldId="3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38287-DAAD-411C-96FB-A3D2AD2CDBB4}">
  <sheetPr codeName="Feuil1"/>
  <dimension ref="B2:E413"/>
  <sheetViews>
    <sheetView showGridLines="0" workbookViewId="0">
      <selection activeCell="D3" sqref="D3"/>
    </sheetView>
  </sheetViews>
  <sheetFormatPr baseColWidth="10" defaultColWidth="11.42578125" defaultRowHeight="12.75"/>
  <cols>
    <col min="5" max="5" width="17.7109375" customWidth="1"/>
  </cols>
  <sheetData>
    <row r="2" spans="3:5">
      <c r="C2" t="s">
        <v>24</v>
      </c>
      <c r="D2" t="s">
        <v>25</v>
      </c>
      <c r="E2" t="s">
        <v>26</v>
      </c>
    </row>
    <row r="3" spans="3:5">
      <c r="C3" t="s">
        <v>18</v>
      </c>
      <c r="D3">
        <v>18632</v>
      </c>
      <c r="E3">
        <v>16</v>
      </c>
    </row>
    <row r="4" spans="3:5">
      <c r="C4" t="s">
        <v>19</v>
      </c>
      <c r="D4">
        <v>30969</v>
      </c>
      <c r="E4">
        <v>9</v>
      </c>
    </row>
    <row r="9" spans="3:5">
      <c r="C9" s="3"/>
      <c r="D9" s="1"/>
    </row>
    <row r="10" spans="3:5">
      <c r="C10" s="1"/>
    </row>
    <row r="13" spans="3:5">
      <c r="C13" s="3"/>
      <c r="D13" s="1"/>
    </row>
    <row r="413" spans="2:2">
      <c r="B413" s="4" t="e">
        <f>GETPIVOTDATA("Somme de Personnalisé",#REF!)/GETPIVOTDATA("Somme de Nombre",#REF!)</f>
        <v>#REF!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20EB3-69B1-444C-8D64-30597E72B78E}">
  <sheetPr codeName="Sheet1"/>
  <dimension ref="A1:M40"/>
  <sheetViews>
    <sheetView showGridLines="0" tabSelected="1" zoomScaleNormal="100" workbookViewId="0">
      <selection activeCell="L12" sqref="L12"/>
    </sheetView>
  </sheetViews>
  <sheetFormatPr baseColWidth="10" defaultColWidth="9.140625" defaultRowHeight="12.75"/>
  <cols>
    <col min="1" max="1" width="11.5703125" bestFit="1" customWidth="1"/>
    <col min="2" max="2" width="11.7109375" bestFit="1" customWidth="1"/>
    <col min="3" max="4" width="12.7109375" bestFit="1" customWidth="1"/>
    <col min="5" max="5" width="12.5703125" bestFit="1" customWidth="1"/>
    <col min="6" max="6" width="12.5703125" customWidth="1"/>
    <col min="7" max="7" width="12.7109375" bestFit="1" customWidth="1"/>
    <col min="8" max="8" width="5.5703125" bestFit="1" customWidth="1"/>
    <col min="9" max="9" width="9.140625" bestFit="1" customWidth="1"/>
    <col min="10" max="10" width="8.28515625" bestFit="1" customWidth="1"/>
    <col min="11" max="11" width="5.5703125" bestFit="1" customWidth="1"/>
    <col min="12" max="12" width="7.42578125" bestFit="1" customWidth="1"/>
    <col min="13" max="13" width="5.5703125" bestFit="1" customWidth="1"/>
    <col min="14" max="14" width="12.5703125" bestFit="1" customWidth="1"/>
    <col min="15" max="15" width="12.7109375" bestFit="1" customWidth="1"/>
    <col min="16" max="16" width="8.28515625" bestFit="1" customWidth="1"/>
    <col min="17" max="17" width="7.42578125" bestFit="1" customWidth="1"/>
    <col min="18" max="18" width="5.5703125" bestFit="1" customWidth="1"/>
  </cols>
  <sheetData>
    <row r="1" spans="1:13">
      <c r="A1" s="9" t="str" cm="1">
        <f t="array" ref="A1">INDEX(Pseudos[Pseudo],MATCH(Input[Identifiant],Pseudos[ID],0))</f>
        <v>LouReed</v>
      </c>
    </row>
    <row r="2" spans="1:13">
      <c r="A2" t="s">
        <v>0</v>
      </c>
      <c r="B2" t="s">
        <v>1</v>
      </c>
    </row>
    <row r="3" spans="1:13">
      <c r="A3">
        <v>30969</v>
      </c>
      <c r="B3">
        <v>9</v>
      </c>
    </row>
    <row r="5" spans="1:13">
      <c r="G5" s="5">
        <f>GETPIVOTDATA("Nombre.1",$F$6)/GETPIVOTDATA("Nombre révisé",$A$6)</f>
        <v>0.3575757575757576</v>
      </c>
      <c r="I5" s="6" t="s">
        <v>38</v>
      </c>
      <c r="J5" s="6"/>
      <c r="K5" s="6"/>
      <c r="M5" s="8" t="s">
        <v>45</v>
      </c>
    </row>
    <row r="6" spans="1:13">
      <c r="A6" s="2" t="s">
        <v>39</v>
      </c>
      <c r="B6" s="2" t="s">
        <v>40</v>
      </c>
      <c r="C6" t="s">
        <v>21</v>
      </c>
      <c r="D6" t="s">
        <v>22</v>
      </c>
      <c r="F6" s="2" t="s">
        <v>37</v>
      </c>
      <c r="G6" t="s">
        <v>22</v>
      </c>
      <c r="I6" t="s">
        <v>48</v>
      </c>
      <c r="J6" t="s">
        <v>49</v>
      </c>
      <c r="K6" t="s">
        <v>23</v>
      </c>
      <c r="M6" s="7" t="s">
        <v>46</v>
      </c>
    </row>
    <row r="7" spans="1:13">
      <c r="A7" t="s">
        <v>2</v>
      </c>
      <c r="B7" t="s">
        <v>3</v>
      </c>
      <c r="C7" s="1">
        <v>4</v>
      </c>
      <c r="D7" s="1">
        <v>4</v>
      </c>
      <c r="F7" t="s">
        <v>29</v>
      </c>
      <c r="G7" s="1">
        <v>33</v>
      </c>
      <c r="I7">
        <v>223</v>
      </c>
      <c r="J7">
        <v>107</v>
      </c>
      <c r="K7">
        <v>330</v>
      </c>
    </row>
    <row r="8" spans="1:13">
      <c r="A8" t="s">
        <v>41</v>
      </c>
      <c r="C8" s="1">
        <v>4</v>
      </c>
      <c r="D8" s="1">
        <v>4</v>
      </c>
      <c r="F8" t="s">
        <v>33</v>
      </c>
      <c r="G8" s="1">
        <v>16</v>
      </c>
      <c r="I8" s="5" cm="1">
        <f t="array" ref="I8">Particularités[Multiples]/Particularités[Total]</f>
        <v>0.67575757575757578</v>
      </c>
      <c r="J8" s="5" cm="1">
        <f t="array" ref="J8">Particularités[Uniques]/Particularités[Total]</f>
        <v>0.32424242424242422</v>
      </c>
      <c r="K8" s="5"/>
      <c r="L8" s="5"/>
    </row>
    <row r="9" spans="1:13">
      <c r="A9" t="s">
        <v>4</v>
      </c>
      <c r="B9" t="s">
        <v>5</v>
      </c>
      <c r="C9" s="1">
        <v>11</v>
      </c>
      <c r="D9" s="1">
        <v>10</v>
      </c>
      <c r="F9" t="s">
        <v>35</v>
      </c>
      <c r="G9" s="1">
        <v>15</v>
      </c>
    </row>
    <row r="10" spans="1:13">
      <c r="B10" t="s">
        <v>6</v>
      </c>
      <c r="C10" s="1">
        <v>16</v>
      </c>
      <c r="D10" s="1">
        <v>16</v>
      </c>
      <c r="F10" t="s">
        <v>27</v>
      </c>
      <c r="G10" s="1">
        <v>8</v>
      </c>
    </row>
    <row r="11" spans="1:13">
      <c r="B11" t="s">
        <v>7</v>
      </c>
      <c r="C11" s="1">
        <v>36</v>
      </c>
      <c r="D11" s="1">
        <v>32</v>
      </c>
      <c r="F11" t="s">
        <v>34</v>
      </c>
      <c r="G11" s="1">
        <v>7</v>
      </c>
    </row>
    <row r="12" spans="1:13">
      <c r="B12" t="s">
        <v>8</v>
      </c>
      <c r="C12" s="1">
        <v>12</v>
      </c>
      <c r="D12" s="1">
        <v>12</v>
      </c>
      <c r="F12" t="s">
        <v>32</v>
      </c>
      <c r="G12" s="1">
        <v>7</v>
      </c>
    </row>
    <row r="13" spans="1:13">
      <c r="B13" t="s">
        <v>9</v>
      </c>
      <c r="C13" s="1">
        <v>4</v>
      </c>
      <c r="D13" s="1">
        <v>4</v>
      </c>
      <c r="F13" t="s">
        <v>28</v>
      </c>
      <c r="G13" s="1">
        <v>6</v>
      </c>
    </row>
    <row r="14" spans="1:13">
      <c r="B14" t="s">
        <v>10</v>
      </c>
      <c r="C14" s="1">
        <v>18</v>
      </c>
      <c r="D14" s="1">
        <v>18</v>
      </c>
      <c r="F14" t="s">
        <v>30</v>
      </c>
      <c r="G14" s="1">
        <v>6</v>
      </c>
    </row>
    <row r="15" spans="1:13">
      <c r="B15" t="s">
        <v>11</v>
      </c>
      <c r="C15" s="1">
        <v>23</v>
      </c>
      <c r="D15" s="1">
        <v>21</v>
      </c>
      <c r="F15" t="s">
        <v>36</v>
      </c>
      <c r="G15" s="1">
        <v>5</v>
      </c>
    </row>
    <row r="16" spans="1:13">
      <c r="B16" t="s">
        <v>12</v>
      </c>
      <c r="C16" s="1">
        <v>1</v>
      </c>
      <c r="D16" s="1">
        <v>1</v>
      </c>
      <c r="F16" t="s">
        <v>18</v>
      </c>
      <c r="G16" s="1">
        <v>5</v>
      </c>
    </row>
    <row r="17" spans="1:7">
      <c r="B17" t="s">
        <v>13</v>
      </c>
      <c r="C17" s="1">
        <v>9</v>
      </c>
      <c r="D17" s="1">
        <v>8</v>
      </c>
      <c r="F17" t="s">
        <v>47</v>
      </c>
      <c r="G17" s="1">
        <v>5</v>
      </c>
    </row>
    <row r="18" spans="1:7">
      <c r="B18" t="s">
        <v>14</v>
      </c>
      <c r="C18" s="1">
        <v>11</v>
      </c>
      <c r="D18" s="1">
        <v>9</v>
      </c>
      <c r="F18" t="s">
        <v>31</v>
      </c>
      <c r="G18" s="1">
        <v>5</v>
      </c>
    </row>
    <row r="19" spans="1:7">
      <c r="B19" t="s">
        <v>15</v>
      </c>
      <c r="C19" s="1">
        <v>13</v>
      </c>
      <c r="D19" s="1">
        <v>13</v>
      </c>
      <c r="F19" t="s">
        <v>20</v>
      </c>
      <c r="G19" s="1">
        <v>118</v>
      </c>
    </row>
    <row r="20" spans="1:7">
      <c r="B20" t="s">
        <v>3</v>
      </c>
      <c r="C20" s="1">
        <v>12</v>
      </c>
      <c r="D20" s="1">
        <v>11</v>
      </c>
    </row>
    <row r="21" spans="1:7">
      <c r="A21" t="s">
        <v>42</v>
      </c>
      <c r="C21" s="1">
        <v>166</v>
      </c>
      <c r="D21" s="1">
        <v>155</v>
      </c>
    </row>
    <row r="22" spans="1:7">
      <c r="A22" t="s">
        <v>16</v>
      </c>
      <c r="B22" t="s">
        <v>5</v>
      </c>
      <c r="C22" s="1">
        <v>15</v>
      </c>
      <c r="D22" s="1">
        <v>14</v>
      </c>
    </row>
    <row r="23" spans="1:7">
      <c r="B23" t="s">
        <v>6</v>
      </c>
      <c r="C23" s="1">
        <v>6</v>
      </c>
      <c r="D23" s="1">
        <v>6</v>
      </c>
    </row>
    <row r="24" spans="1:7">
      <c r="B24" t="s">
        <v>7</v>
      </c>
      <c r="C24" s="1">
        <v>10</v>
      </c>
      <c r="D24" s="1">
        <v>9</v>
      </c>
    </row>
    <row r="25" spans="1:7">
      <c r="B25" t="s">
        <v>8</v>
      </c>
      <c r="C25" s="1">
        <v>9</v>
      </c>
      <c r="D25" s="1">
        <v>9</v>
      </c>
    </row>
    <row r="26" spans="1:7">
      <c r="B26" t="s">
        <v>10</v>
      </c>
      <c r="C26" s="1">
        <v>5</v>
      </c>
      <c r="D26" s="1">
        <v>3</v>
      </c>
    </row>
    <row r="27" spans="1:7">
      <c r="B27" t="s">
        <v>11</v>
      </c>
      <c r="C27" s="1">
        <v>5</v>
      </c>
      <c r="D27" s="1">
        <v>5</v>
      </c>
    </row>
    <row r="28" spans="1:7">
      <c r="B28" t="s">
        <v>12</v>
      </c>
      <c r="C28" s="1">
        <v>9</v>
      </c>
      <c r="D28" s="1">
        <v>9</v>
      </c>
    </row>
    <row r="29" spans="1:7">
      <c r="B29" t="s">
        <v>13</v>
      </c>
      <c r="C29" s="1">
        <v>3</v>
      </c>
      <c r="D29" s="1">
        <v>3</v>
      </c>
    </row>
    <row r="30" spans="1:7">
      <c r="B30" t="s">
        <v>14</v>
      </c>
      <c r="C30" s="1">
        <v>8</v>
      </c>
      <c r="D30" s="1">
        <v>8</v>
      </c>
    </row>
    <row r="31" spans="1:7">
      <c r="B31" t="s">
        <v>15</v>
      </c>
      <c r="C31" s="1">
        <v>8</v>
      </c>
      <c r="D31" s="1">
        <v>8</v>
      </c>
    </row>
    <row r="32" spans="1:7">
      <c r="B32" t="s">
        <v>3</v>
      </c>
      <c r="C32" s="1">
        <v>6</v>
      </c>
      <c r="D32" s="1">
        <v>3</v>
      </c>
    </row>
    <row r="33" spans="1:4">
      <c r="A33" t="s">
        <v>43</v>
      </c>
      <c r="C33" s="1">
        <v>84</v>
      </c>
      <c r="D33" s="1">
        <v>77</v>
      </c>
    </row>
    <row r="34" spans="1:4">
      <c r="A34" t="s">
        <v>17</v>
      </c>
      <c r="B34" t="s">
        <v>5</v>
      </c>
      <c r="C34" s="1">
        <v>10</v>
      </c>
      <c r="D34" s="1">
        <v>10</v>
      </c>
    </row>
    <row r="35" spans="1:4">
      <c r="B35" t="s">
        <v>6</v>
      </c>
      <c r="C35" s="1">
        <v>15</v>
      </c>
      <c r="D35" s="1">
        <v>15</v>
      </c>
    </row>
    <row r="36" spans="1:4">
      <c r="B36" t="s">
        <v>7</v>
      </c>
      <c r="C36" s="1">
        <v>34</v>
      </c>
      <c r="D36" s="1">
        <v>34</v>
      </c>
    </row>
    <row r="37" spans="1:4">
      <c r="B37" t="s">
        <v>8</v>
      </c>
      <c r="C37" s="1">
        <v>22</v>
      </c>
      <c r="D37" s="1">
        <v>18</v>
      </c>
    </row>
    <row r="38" spans="1:4">
      <c r="B38" t="s">
        <v>9</v>
      </c>
      <c r="C38" s="1">
        <v>22</v>
      </c>
      <c r="D38" s="1">
        <v>17</v>
      </c>
    </row>
    <row r="39" spans="1:4">
      <c r="A39" t="s">
        <v>44</v>
      </c>
      <c r="C39" s="1">
        <v>103</v>
      </c>
      <c r="D39" s="1">
        <v>94</v>
      </c>
    </row>
    <row r="40" spans="1:4">
      <c r="A40" t="s">
        <v>20</v>
      </c>
      <c r="C40" s="1">
        <v>357</v>
      </c>
      <c r="D40" s="1">
        <v>330</v>
      </c>
    </row>
  </sheetData>
  <phoneticPr fontId="6" type="noConversion"/>
  <pageMargins left="0.7" right="0.7" top="0.75" bottom="0.75" header="0.3" footer="0.3"/>
  <pageSetup paperSize="9" orientation="portrait" verticalDpi="0" r:id="rId3"/>
  <drawing r:id="rId4"/>
  <tableParts count="2"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93E604-986F-4687-B5A1-C0CE0687FFA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</cp:lastModifiedBy>
  <dcterms:created xsi:type="dcterms:W3CDTF">2020-04-05T07:20:30Z</dcterms:created>
  <dcterms:modified xsi:type="dcterms:W3CDTF">2020-05-06T08:31:42Z</dcterms:modified>
</cp:coreProperties>
</file>