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Feuil2!#REF!</definedName>
    <definedName name="d.date1">OFFSET(s.start1,,,d.end1-3)</definedName>
    <definedName name="d.date2">OFFSET(s.start2,,,d.end2-3)</definedName>
    <definedName name="d.end1">MATCH(9.99E+307,Feuil1!$G:$G,1)</definedName>
    <definedName name="d.end2">MATCH(9.99E+307,Feuil1!$J:$J,1)</definedName>
    <definedName name="d.flux1">OFFSET(s.start1,,1,d.end1-3,1)</definedName>
    <definedName name="d.flux2">OFFSET(s.start2,,1,d.end2-3,1)</definedName>
    <definedName name="s.start1">Feuil1!$G$4</definedName>
    <definedName name="s.start2">Feuil1!$J$4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N4" i="1" l="1"/>
  <c r="O7" i="1"/>
  <c r="O4" i="1"/>
  <c r="B9" i="2" l="1"/>
</calcChain>
</file>

<file path=xl/sharedStrings.xml><?xml version="1.0" encoding="utf-8"?>
<sst xmlns="http://schemas.openxmlformats.org/spreadsheetml/2006/main" count="43" uniqueCount="10">
  <si>
    <t>Date</t>
  </si>
  <si>
    <t>Flux</t>
  </si>
  <si>
    <t>Projet</t>
  </si>
  <si>
    <t>Lot</t>
  </si>
  <si>
    <t>A</t>
  </si>
  <si>
    <t>B</t>
  </si>
  <si>
    <t>C</t>
  </si>
  <si>
    <t>D</t>
  </si>
  <si>
    <t xml:space="preserve">Flux </t>
  </si>
  <si>
    <t>k1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</si>
</sst>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;[Red]#,##0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43" fontId="0" fillId="0" borderId="0" xfId="1" applyFont="1"/>
    <xf numFmtId="10" fontId="0" fillId="0" borderId="0" xfId="2" applyNumberFormat="1" applyFont="1"/>
    <xf numFmtId="0" fontId="0" fillId="0" borderId="0" xfId="0" applyFont="1" applyFill="1"/>
    <xf numFmtId="14" fontId="0" fillId="0" borderId="0" xfId="0" applyNumberFormat="1" applyFont="1" applyFill="1"/>
    <xf numFmtId="43" fontId="1" fillId="0" borderId="0" xfId="1" applyFont="1" applyFill="1"/>
    <xf numFmtId="0" fontId="0" fillId="0" borderId="0" xfId="0" pivotButton="1"/>
    <xf numFmtId="14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</cellXfs>
  <cellStyles count="3">
    <cellStyle name="Milliers" xfId="1" builtinId="3"/>
    <cellStyle name="Normal" xfId="0" builtinId="0"/>
    <cellStyle name="Pourcentage" xfId="2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29.431572453701" createdVersion="5" refreshedVersion="5" minRefreshableVersion="3" recordCount="22">
  <cacheSource type="worksheet">
    <worksheetSource name="Tableau1"/>
  </cacheSource>
  <cacheFields count="4">
    <cacheField name="Date" numFmtId="14">
      <sharedItems containsSemiMixedTypes="0" containsNonDate="0" containsDate="1" containsString="0" minDate="2008-09-30T00:00:00" maxDate="2016-01-01T00:00:00" count="20">
        <d v="2010-02-20T00:00:00"/>
        <d v="2010-07-31T00:00:00"/>
        <d v="2010-08-31T00:00:00"/>
        <d v="2010-09-30T00:00:00"/>
        <d v="2010-12-31T00:00:00"/>
        <d v="2010-03-31T00:00:00"/>
        <d v="2009-06-30T00:00:00"/>
        <d v="2013-12-31T00:00:00"/>
        <d v="2008-09-30T00:00:00"/>
        <d v="2014-06-30T00:00:00"/>
        <d v="2015-06-30T00:00:00"/>
        <d v="2015-03-15T00:00:00"/>
        <d v="2012-12-15T00:00:00"/>
        <d v="2015-09-15T00:00:00"/>
        <d v="2012-09-15T00:00:00"/>
        <d v="2014-10-14T00:00:00"/>
        <d v="2015-06-15T00:00:00"/>
        <d v="2015-12-31T00:00:00"/>
        <d v="2015-09-30T00:00:00"/>
        <d v="2013-05-15T00:00:00"/>
      </sharedItems>
    </cacheField>
    <cacheField name="Flux" numFmtId="43">
      <sharedItems containsSemiMixedTypes="0" containsString="0" containsNumber="1" containsInteger="1" minValue="-10000000" maxValue="7000000"/>
    </cacheField>
    <cacheField name="Projet" numFmtId="0">
      <sharedItems count="4">
        <s v="A"/>
        <s v="B"/>
        <s v="C"/>
        <s v="D"/>
      </sharedItems>
    </cacheField>
    <cacheField name="Lot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n v="-5000000"/>
    <x v="0"/>
    <x v="0"/>
  </r>
  <r>
    <x v="1"/>
    <n v="-3000000"/>
    <x v="1"/>
    <x v="0"/>
  </r>
  <r>
    <x v="2"/>
    <n v="-10000000"/>
    <x v="2"/>
    <x v="1"/>
  </r>
  <r>
    <x v="3"/>
    <n v="-2000000"/>
    <x v="2"/>
    <x v="0"/>
  </r>
  <r>
    <x v="3"/>
    <n v="-3000000"/>
    <x v="1"/>
    <x v="1"/>
  </r>
  <r>
    <x v="4"/>
    <n v="-2000000"/>
    <x v="0"/>
    <x v="1"/>
  </r>
  <r>
    <x v="5"/>
    <n v="500000"/>
    <x v="0"/>
    <x v="0"/>
  </r>
  <r>
    <x v="5"/>
    <n v="500000"/>
    <x v="1"/>
    <x v="0"/>
  </r>
  <r>
    <x v="6"/>
    <n v="-3000000"/>
    <x v="3"/>
    <x v="2"/>
  </r>
  <r>
    <x v="7"/>
    <n v="3500000"/>
    <x v="3"/>
    <x v="2"/>
  </r>
  <r>
    <x v="8"/>
    <n v="-2000000"/>
    <x v="3"/>
    <x v="0"/>
  </r>
  <r>
    <x v="9"/>
    <n v="500000"/>
    <x v="0"/>
    <x v="0"/>
  </r>
  <r>
    <x v="10"/>
    <n v="5000000"/>
    <x v="0"/>
    <x v="0"/>
  </r>
  <r>
    <x v="11"/>
    <n v="2000000"/>
    <x v="1"/>
    <x v="0"/>
  </r>
  <r>
    <x v="12"/>
    <n v="4000000"/>
    <x v="1"/>
    <x v="0"/>
  </r>
  <r>
    <x v="13"/>
    <n v="5000000"/>
    <x v="2"/>
    <x v="1"/>
  </r>
  <r>
    <x v="14"/>
    <n v="3000000"/>
    <x v="2"/>
    <x v="1"/>
  </r>
  <r>
    <x v="15"/>
    <n v="3000000"/>
    <x v="2"/>
    <x v="1"/>
  </r>
  <r>
    <x v="16"/>
    <n v="300000"/>
    <x v="0"/>
    <x v="1"/>
  </r>
  <r>
    <x v="17"/>
    <n v="7000000"/>
    <x v="1"/>
    <x v="1"/>
  </r>
  <r>
    <x v="18"/>
    <n v="1500000"/>
    <x v="2"/>
    <x v="0"/>
  </r>
  <r>
    <x v="19"/>
    <n v="2000000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Date">
  <location ref="J3:K14" firstHeaderRow="1" firstDataRow="1" firstDataCol="1" rowPageCount="1" colPageCount="1"/>
  <pivotFields count="4">
    <pivotField axis="axisRow" numFmtId="14" showAll="0">
      <items count="21">
        <item x="8"/>
        <item x="6"/>
        <item x="0"/>
        <item x="5"/>
        <item x="1"/>
        <item x="2"/>
        <item x="3"/>
        <item x="4"/>
        <item x="14"/>
        <item x="12"/>
        <item x="19"/>
        <item x="7"/>
        <item x="9"/>
        <item x="15"/>
        <item x="11"/>
        <item x="16"/>
        <item x="10"/>
        <item x="13"/>
        <item x="18"/>
        <item x="17"/>
        <item t="default"/>
      </items>
    </pivotField>
    <pivotField dataField="1" numFmtId="43" showAll="0"/>
    <pivotField showAll="0">
      <items count="5">
        <item x="0"/>
        <item x="1"/>
        <item x="2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11">
    <i>
      <x/>
    </i>
    <i>
      <x v="2"/>
    </i>
    <i>
      <x v="3"/>
    </i>
    <i>
      <x v="4"/>
    </i>
    <i>
      <x v="6"/>
    </i>
    <i>
      <x v="9"/>
    </i>
    <i>
      <x v="10"/>
    </i>
    <i>
      <x v="12"/>
    </i>
    <i>
      <x v="14"/>
    </i>
    <i>
      <x v="16"/>
    </i>
    <i>
      <x v="18"/>
    </i>
  </rowItems>
  <colItems count="1">
    <i/>
  </colItems>
  <pageFields count="1">
    <pageField fld="3" item="0" hier="-1"/>
  </pageFields>
  <dataFields count="1">
    <dataField name="Flux " fld="1" baseField="0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Date">
  <location ref="G3:H9" firstHeaderRow="1" firstDataRow="1" firstDataCol="1" rowPageCount="1" colPageCount="1"/>
  <pivotFields count="4">
    <pivotField axis="axisRow" numFmtId="14" showAll="0">
      <items count="21">
        <item x="8"/>
        <item x="6"/>
        <item x="0"/>
        <item x="5"/>
        <item x="1"/>
        <item x="2"/>
        <item x="3"/>
        <item x="4"/>
        <item x="14"/>
        <item x="12"/>
        <item x="19"/>
        <item x="7"/>
        <item x="9"/>
        <item x="15"/>
        <item x="11"/>
        <item x="16"/>
        <item x="10"/>
        <item x="13"/>
        <item x="18"/>
        <item x="17"/>
        <item t="default"/>
      </items>
    </pivotField>
    <pivotField dataField="1" numFmtId="43"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6">
    <i>
      <x v="2"/>
    </i>
    <i>
      <x v="3"/>
    </i>
    <i>
      <x v="7"/>
    </i>
    <i>
      <x v="12"/>
    </i>
    <i>
      <x v="15"/>
    </i>
    <i>
      <x v="16"/>
    </i>
  </rowItems>
  <colItems count="1">
    <i/>
  </colItems>
  <pageFields count="1">
    <pageField fld="2" item="0" hier="-1"/>
  </pageFields>
  <dataFields count="1">
    <dataField name="Flux " fld="1" baseField="0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3" totalsRowShown="0" headerRowDxfId="0">
  <autoFilter ref="A1:D23"/>
  <tableColumns count="4">
    <tableColumn id="1" name="Date" dataDxfId="4"/>
    <tableColumn id="2" name="Flux" dataDxfId="3" dataCellStyle="Milliers"/>
    <tableColumn id="3" name="Projet" dataDxfId="2"/>
    <tableColumn id="4" name="Lot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selection activeCell="N3" sqref="N3"/>
    </sheetView>
  </sheetViews>
  <sheetFormatPr baseColWidth="10" defaultRowHeight="15" x14ac:dyDescent="0.25"/>
  <cols>
    <col min="2" max="2" width="15.28515625" bestFit="1" customWidth="1"/>
    <col min="7" max="7" width="10.7109375" bestFit="1" customWidth="1"/>
    <col min="8" max="8" width="8.85546875" customWidth="1"/>
    <col min="10" max="10" width="10.7109375" bestFit="1" customWidth="1"/>
    <col min="11" max="11" width="8.85546875" customWidth="1"/>
    <col min="14" max="14" width="6.42578125" bestFit="1" customWidth="1"/>
  </cols>
  <sheetData>
    <row r="1" spans="1:15" x14ac:dyDescent="0.25">
      <c r="A1" s="4" t="s">
        <v>0</v>
      </c>
      <c r="B1" s="4" t="s">
        <v>1</v>
      </c>
      <c r="C1" s="4" t="s">
        <v>2</v>
      </c>
      <c r="D1" s="4" t="s">
        <v>3</v>
      </c>
      <c r="G1" s="7" t="s">
        <v>2</v>
      </c>
      <c r="H1" t="s">
        <v>4</v>
      </c>
      <c r="J1" s="7" t="s">
        <v>3</v>
      </c>
      <c r="K1" s="10">
        <v>1</v>
      </c>
    </row>
    <row r="2" spans="1:15" x14ac:dyDescent="0.25">
      <c r="A2" s="5">
        <v>40229</v>
      </c>
      <c r="B2" s="6">
        <v>-5000000</v>
      </c>
      <c r="C2" s="4" t="s">
        <v>4</v>
      </c>
      <c r="D2" s="4">
        <v>1</v>
      </c>
    </row>
    <row r="3" spans="1:15" x14ac:dyDescent="0.25">
      <c r="A3" s="5">
        <v>40390</v>
      </c>
      <c r="B3" s="6">
        <v>-3000000</v>
      </c>
      <c r="C3" s="4" t="s">
        <v>5</v>
      </c>
      <c r="D3" s="4">
        <v>1</v>
      </c>
      <c r="G3" s="7" t="s">
        <v>0</v>
      </c>
      <c r="H3" t="s">
        <v>8</v>
      </c>
      <c r="J3" s="7" t="s">
        <v>0</v>
      </c>
      <c r="K3" t="s">
        <v>8</v>
      </c>
      <c r="N3" t="s">
        <v>2</v>
      </c>
    </row>
    <row r="4" spans="1:15" x14ac:dyDescent="0.25">
      <c r="A4" s="5">
        <v>40421</v>
      </c>
      <c r="B4" s="6">
        <v>-10000000</v>
      </c>
      <c r="C4" s="4" t="s">
        <v>6</v>
      </c>
      <c r="D4" s="4">
        <v>2</v>
      </c>
      <c r="G4" s="8">
        <v>40229</v>
      </c>
      <c r="H4" s="9">
        <v>-5000000</v>
      </c>
      <c r="J4" s="8">
        <v>39721</v>
      </c>
      <c r="K4" s="9">
        <v>-2000000</v>
      </c>
      <c r="N4" t="str">
        <f>H1</f>
        <v>A</v>
      </c>
      <c r="O4" s="3">
        <f ca="1">XIRR(d.flux1,d.date1,0.1)</f>
        <v>-2.2472748160362245E-2</v>
      </c>
    </row>
    <row r="5" spans="1:15" x14ac:dyDescent="0.25">
      <c r="A5" s="5">
        <v>40451</v>
      </c>
      <c r="B5" s="6">
        <v>-2000000</v>
      </c>
      <c r="C5" s="4" t="s">
        <v>6</v>
      </c>
      <c r="D5" s="4">
        <v>1</v>
      </c>
      <c r="G5" s="8">
        <v>40268</v>
      </c>
      <c r="H5" s="9">
        <v>500000</v>
      </c>
      <c r="J5" s="8">
        <v>40229</v>
      </c>
      <c r="K5" s="9">
        <v>-5000000</v>
      </c>
    </row>
    <row r="6" spans="1:15" x14ac:dyDescent="0.25">
      <c r="A6" s="5">
        <v>40451</v>
      </c>
      <c r="B6" s="6">
        <v>-3000000</v>
      </c>
      <c r="C6" s="4" t="s">
        <v>5</v>
      </c>
      <c r="D6" s="4">
        <v>2</v>
      </c>
      <c r="G6" s="8">
        <v>40543</v>
      </c>
      <c r="H6" s="9">
        <v>-2000000</v>
      </c>
      <c r="J6" s="8">
        <v>40268</v>
      </c>
      <c r="K6" s="9">
        <v>1000000</v>
      </c>
      <c r="N6" t="s">
        <v>3</v>
      </c>
    </row>
    <row r="7" spans="1:15" x14ac:dyDescent="0.25">
      <c r="A7" s="5">
        <v>40543</v>
      </c>
      <c r="B7" s="6">
        <v>-2000000</v>
      </c>
      <c r="C7" s="4" t="s">
        <v>4</v>
      </c>
      <c r="D7" s="4">
        <v>2</v>
      </c>
      <c r="G7" s="8">
        <v>41820</v>
      </c>
      <c r="H7" s="9">
        <v>500000</v>
      </c>
      <c r="J7" s="8">
        <v>40390</v>
      </c>
      <c r="K7" s="9">
        <v>-3000000</v>
      </c>
      <c r="N7" t="s">
        <v>9</v>
      </c>
      <c r="O7" s="3">
        <f ca="1">XIRR(d.flux2,d.date2,0.1)</f>
        <v>7.3883756995201139E-2</v>
      </c>
    </row>
    <row r="8" spans="1:15" x14ac:dyDescent="0.25">
      <c r="A8" s="5">
        <v>40268</v>
      </c>
      <c r="B8" s="6">
        <v>500000</v>
      </c>
      <c r="C8" s="4" t="s">
        <v>4</v>
      </c>
      <c r="D8" s="4">
        <v>1</v>
      </c>
      <c r="G8" s="8">
        <v>42170</v>
      </c>
      <c r="H8" s="9">
        <v>300000</v>
      </c>
      <c r="J8" s="8">
        <v>40451</v>
      </c>
      <c r="K8" s="9">
        <v>-2000000</v>
      </c>
    </row>
    <row r="9" spans="1:15" x14ac:dyDescent="0.25">
      <c r="A9" s="5">
        <v>40268</v>
      </c>
      <c r="B9" s="6">
        <v>500000</v>
      </c>
      <c r="C9" s="4" t="s">
        <v>5</v>
      </c>
      <c r="D9" s="4">
        <v>1</v>
      </c>
      <c r="G9" s="8">
        <v>42185</v>
      </c>
      <c r="H9" s="9">
        <v>5000000</v>
      </c>
      <c r="J9" s="8">
        <v>41258</v>
      </c>
      <c r="K9" s="9">
        <v>4000000</v>
      </c>
    </row>
    <row r="10" spans="1:15" x14ac:dyDescent="0.25">
      <c r="A10" s="5">
        <v>39994</v>
      </c>
      <c r="B10" s="6">
        <v>-3000000</v>
      </c>
      <c r="C10" s="4" t="s">
        <v>7</v>
      </c>
      <c r="D10" s="4">
        <v>3</v>
      </c>
      <c r="J10" s="8">
        <v>41409</v>
      </c>
      <c r="K10" s="9">
        <v>2000000</v>
      </c>
    </row>
    <row r="11" spans="1:15" x14ac:dyDescent="0.25">
      <c r="A11" s="5">
        <v>41639</v>
      </c>
      <c r="B11" s="6">
        <v>3500000</v>
      </c>
      <c r="C11" s="4" t="s">
        <v>7</v>
      </c>
      <c r="D11" s="4">
        <v>3</v>
      </c>
      <c r="J11" s="8">
        <v>41820</v>
      </c>
      <c r="K11" s="9">
        <v>500000</v>
      </c>
    </row>
    <row r="12" spans="1:15" x14ac:dyDescent="0.25">
      <c r="A12" s="5">
        <v>39721</v>
      </c>
      <c r="B12" s="6">
        <v>-2000000</v>
      </c>
      <c r="C12" s="4" t="s">
        <v>7</v>
      </c>
      <c r="D12" s="4">
        <v>1</v>
      </c>
      <c r="J12" s="8">
        <v>42078</v>
      </c>
      <c r="K12" s="9">
        <v>2000000</v>
      </c>
    </row>
    <row r="13" spans="1:15" x14ac:dyDescent="0.25">
      <c r="A13" s="5">
        <v>41820</v>
      </c>
      <c r="B13" s="6">
        <v>500000</v>
      </c>
      <c r="C13" s="4" t="s">
        <v>4</v>
      </c>
      <c r="D13" s="4">
        <v>1</v>
      </c>
      <c r="J13" s="8">
        <v>42185</v>
      </c>
      <c r="K13" s="9">
        <v>5000000</v>
      </c>
    </row>
    <row r="14" spans="1:15" x14ac:dyDescent="0.25">
      <c r="A14" s="5">
        <v>42185</v>
      </c>
      <c r="B14" s="6">
        <v>5000000</v>
      </c>
      <c r="C14" s="4" t="s">
        <v>4</v>
      </c>
      <c r="D14" s="4">
        <v>1</v>
      </c>
      <c r="J14" s="8">
        <v>42277</v>
      </c>
      <c r="K14" s="9">
        <v>1500000</v>
      </c>
    </row>
    <row r="15" spans="1:15" x14ac:dyDescent="0.25">
      <c r="A15" s="5">
        <v>42078</v>
      </c>
      <c r="B15" s="6">
        <v>2000000</v>
      </c>
      <c r="C15" s="4" t="s">
        <v>5</v>
      </c>
      <c r="D15" s="4">
        <v>1</v>
      </c>
    </row>
    <row r="16" spans="1:15" x14ac:dyDescent="0.25">
      <c r="A16" s="5">
        <v>41258</v>
      </c>
      <c r="B16" s="6">
        <v>4000000</v>
      </c>
      <c r="C16" s="4" t="s">
        <v>5</v>
      </c>
      <c r="D16" s="4">
        <v>1</v>
      </c>
    </row>
    <row r="17" spans="1:4" x14ac:dyDescent="0.25">
      <c r="A17" s="5">
        <v>42262</v>
      </c>
      <c r="B17" s="6">
        <v>5000000</v>
      </c>
      <c r="C17" s="4" t="s">
        <v>6</v>
      </c>
      <c r="D17" s="4">
        <v>2</v>
      </c>
    </row>
    <row r="18" spans="1:4" x14ac:dyDescent="0.25">
      <c r="A18" s="5">
        <v>41167</v>
      </c>
      <c r="B18" s="6">
        <v>3000000</v>
      </c>
      <c r="C18" s="4" t="s">
        <v>6</v>
      </c>
      <c r="D18" s="4">
        <v>2</v>
      </c>
    </row>
    <row r="19" spans="1:4" x14ac:dyDescent="0.25">
      <c r="A19" s="5">
        <v>41926</v>
      </c>
      <c r="B19" s="6">
        <v>3000000</v>
      </c>
      <c r="C19" s="4" t="s">
        <v>6</v>
      </c>
      <c r="D19" s="4">
        <v>2</v>
      </c>
    </row>
    <row r="20" spans="1:4" x14ac:dyDescent="0.25">
      <c r="A20" s="5">
        <v>42170</v>
      </c>
      <c r="B20" s="6">
        <v>300000</v>
      </c>
      <c r="C20" s="4" t="s">
        <v>4</v>
      </c>
      <c r="D20" s="4">
        <v>2</v>
      </c>
    </row>
    <row r="21" spans="1:4" x14ac:dyDescent="0.25">
      <c r="A21" s="5">
        <v>42369</v>
      </c>
      <c r="B21" s="6">
        <v>7000000</v>
      </c>
      <c r="C21" s="4" t="s">
        <v>5</v>
      </c>
      <c r="D21" s="4">
        <v>2</v>
      </c>
    </row>
    <row r="22" spans="1:4" x14ac:dyDescent="0.25">
      <c r="A22" s="5">
        <v>42277</v>
      </c>
      <c r="B22" s="6">
        <v>1500000</v>
      </c>
      <c r="C22" s="4" t="s">
        <v>6</v>
      </c>
      <c r="D22" s="4">
        <v>1</v>
      </c>
    </row>
    <row r="23" spans="1:4" x14ac:dyDescent="0.25">
      <c r="A23" s="5">
        <v>41409</v>
      </c>
      <c r="B23" s="6">
        <v>2000000</v>
      </c>
      <c r="C23" s="4" t="s">
        <v>7</v>
      </c>
      <c r="D23" s="4">
        <v>1</v>
      </c>
    </row>
  </sheetData>
  <pageMargins left="0.7" right="0.7" top="0.75" bottom="0.75" header="0.3" footer="0.3"/>
  <pageSetup paperSize="9" orientation="portrait" verticalDpi="0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F7" sqref="F7"/>
    </sheetView>
  </sheetViews>
  <sheetFormatPr baseColWidth="10" defaultRowHeight="15" x14ac:dyDescent="0.25"/>
  <cols>
    <col min="2" max="2" width="14.28515625" bestFit="1" customWidth="1"/>
    <col min="7" max="7" width="14.28515625" bestFit="1" customWidth="1"/>
  </cols>
  <sheetData>
    <row r="1" spans="1:4" x14ac:dyDescent="0.25">
      <c r="A1" t="s">
        <v>2</v>
      </c>
      <c r="B1" t="s">
        <v>4</v>
      </c>
    </row>
    <row r="2" spans="1:4" x14ac:dyDescent="0.25">
      <c r="A2" t="s">
        <v>3</v>
      </c>
      <c r="B2">
        <v>1</v>
      </c>
    </row>
    <row r="4" spans="1:4" x14ac:dyDescent="0.25">
      <c r="A4" s="1">
        <v>40229</v>
      </c>
      <c r="B4" s="2">
        <v>-5000000</v>
      </c>
      <c r="C4" t="s">
        <v>4</v>
      </c>
      <c r="D4">
        <v>1</v>
      </c>
    </row>
    <row r="5" spans="1:4" x14ac:dyDescent="0.25">
      <c r="A5" s="1">
        <v>40268</v>
      </c>
      <c r="B5" s="2">
        <v>500000</v>
      </c>
      <c r="C5" t="s">
        <v>4</v>
      </c>
      <c r="D5">
        <v>1</v>
      </c>
    </row>
    <row r="6" spans="1:4" x14ac:dyDescent="0.25">
      <c r="A6" s="1">
        <v>41820</v>
      </c>
      <c r="B6" s="2">
        <v>500000</v>
      </c>
      <c r="C6" t="s">
        <v>4</v>
      </c>
      <c r="D6">
        <v>1</v>
      </c>
    </row>
    <row r="7" spans="1:4" x14ac:dyDescent="0.25">
      <c r="A7" s="1">
        <v>42185</v>
      </c>
      <c r="B7" s="2">
        <v>5000000</v>
      </c>
      <c r="C7" t="s">
        <v>4</v>
      </c>
      <c r="D7">
        <v>1</v>
      </c>
    </row>
    <row r="9" spans="1:4" x14ac:dyDescent="0.25">
      <c r="B9" s="3">
        <f>+XIRR(B4:B7,A4:A7)</f>
        <v>3.8750335574150099E-2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s.start1</vt:lpstr>
      <vt:lpstr>s.start2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 Jean-Baptiste</dc:creator>
  <cp:lastModifiedBy>Jean-Eric</cp:lastModifiedBy>
  <dcterms:created xsi:type="dcterms:W3CDTF">2015-08-13T07:28:24Z</dcterms:created>
  <dcterms:modified xsi:type="dcterms:W3CDTF">2015-08-13T08:42:19Z</dcterms:modified>
</cp:coreProperties>
</file>