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91B9CA7-6B1E-466C-ADAB-8F3625C70F46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BDD" sheetId="1" r:id="rId1"/>
    <sheet name="JOURNALIER" sheetId="3" r:id="rId2"/>
  </sheets>
  <definedNames>
    <definedName name="critères">BDD!$Q$1:$R$2</definedName>
    <definedName name="DonnéesExternes_1" localSheetId="1" hidden="1">JOURNALIER!$B$5:$I$8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H3" i="1" s="1"/>
  <c r="H4" i="1" s="1"/>
  <c r="H5" i="1" s="1"/>
  <c r="H6" i="1" s="1"/>
  <c r="H7" i="1" s="1"/>
  <c r="H8" i="1" s="1"/>
  <c r="H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597DB8-1F96-426E-B4FA-A51947F43662}" keepAlive="1" name="Requête - ChoixDate" description="Connexion à la requête « ChoixDate » dans le classeur." type="5" refreshedVersion="0" background="1">
    <dbPr connection="Provider=Microsoft.Mashup.OleDb.1;Data Source=$Workbook$;Location=ChoixDate;Extended Properties=&quot;&quot;" command="SELECT * FROM [ChoixDate]"/>
  </connection>
  <connection id="2" xr16:uid="{B05C0FB1-3A55-4029-AE01-7370EEE8C274}" keepAlive="1" name="Requête - Nombre" description="Connexion à la requête « Nombre » dans le classeur." type="5" refreshedVersion="0" background="1">
    <dbPr connection="Provider=Microsoft.Mashup.OleDb.1;Data Source=$Workbook$;Location=Nombre;Extended Properties=&quot;&quot;" command="SELECT * FROM [Nombre]"/>
  </connection>
  <connection id="3" xr16:uid="{A5B32533-23C8-413A-871E-42C25C06211B}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<sst xmlns="http://schemas.openxmlformats.org/spreadsheetml/2006/main" count="63" uniqueCount="21">
  <si>
    <t>Date équipe</t>
  </si>
  <si>
    <t>N° équipe</t>
  </si>
  <si>
    <t>Format</t>
  </si>
  <si>
    <t>Parfum code</t>
  </si>
  <si>
    <t>Parfum lib</t>
  </si>
  <si>
    <t>Qte réél fab (UEA) 06/05/19</t>
  </si>
  <si>
    <t>0001 - 284G</t>
  </si>
  <si>
    <t>003</t>
  </si>
  <si>
    <t>ANANAS-MANGUE</t>
  </si>
  <si>
    <t>007</t>
  </si>
  <si>
    <t>FRAISE</t>
  </si>
  <si>
    <t>008</t>
  </si>
  <si>
    <t>FRAMBOISE</t>
  </si>
  <si>
    <t>0006 - 284G ET 28</t>
  </si>
  <si>
    <t>Format2</t>
  </si>
  <si>
    <t>CLASSEMENT</t>
  </si>
  <si>
    <t>DD</t>
  </si>
  <si>
    <t>DFF</t>
  </si>
  <si>
    <t>DDD</t>
  </si>
  <si>
    <t>Choix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</si>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</sst>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_-* #,##0.00\ _€_-;\-* #,##0.00\ _€_-;_-* &quot;-&quot;??\ _€_-;_-@_-"/>
    <numFmt numFmtId="165" formatCode="#,##0.0"/>
    <numFmt numFmtId="166" formatCode="_-* #,##0\ _€_-;\-* #,##0\ _€_-;_-* &quot;-&quot;??\ _€_-;_-@_-"/>
  </numFmts>
  <fonts count="2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1" applyNumberFormat="1" applyFont="1" applyAlignment="1">
      <alignment horizontal="center"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3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/>
  </cellXfs>
  <cellStyles count="2">
    <cellStyle name="Milliers" xfId="1" builtinId="3"/>
    <cellStyle name="Normal" xfId="0" builtinId="0"/>
  </cellStyles>
  <dxfs count="29"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#,##0.0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3" formatCode="#,##0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 xr9:uid="{00000000-0011-0000-FFFF-FFFF00000000}">
      <tableStyleElement type="wholeTable" dxfId="28"/>
      <tableStyleElement type="headerRow" dxfId="27"/>
      <tableStyleElement type="firstRowStripe" dxfId="26"/>
    </tableStyle>
    <tableStyle name="TableStyleQueryResult" pivot="0" count="3" xr9:uid="{00000000-0011-0000-FFFF-FFFF01000000}">
      <tableStyleElement type="wholeTable" dxfId="25"/>
      <tableStyleElement type="headerRow" dxfId="24"/>
      <tableStyleElement type="firstRowStripe" dxfId="2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FAA64D4C-AF2C-464E-8A65-5F6928E24937}" autoFormatId="16" applyNumberFormats="0" applyBorderFormats="0" applyFontFormats="0" applyPatternFormats="0" applyAlignmentFormats="0" applyWidthHeightFormats="0">
  <queryTableRefresh nextId="9">
    <queryTableFields count="8">
      <queryTableField id="1" name="CLASSEMENT" tableColumnId="1"/>
      <queryTableField id="2" name="Date équipe" tableColumnId="2"/>
      <queryTableField id="3" name="N° équipe" tableColumnId="3"/>
      <queryTableField id="4" name="Format" tableColumnId="4"/>
      <queryTableField id="5" name="Parfum code" tableColumnId="5"/>
      <queryTableField id="6" name="Parfum lib" tableColumnId="6"/>
      <queryTableField id="7" name="Format2" tableColumnId="7"/>
      <queryTableField id="8" name="Qte réél fab (UEA) 06/05/19" tableColumnId="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ASE" displayName="BASE" ref="A1:H9" totalsRowShown="0" headerRowDxfId="12" dataDxfId="11">
  <autoFilter ref="A1:H9" xr:uid="{00000000-0009-0000-0100-000001000000}"/>
  <sortState xmlns:xlrd2="http://schemas.microsoft.com/office/spreadsheetml/2017/richdata2" ref="A2:H9">
    <sortCondition ref="A1:A9"/>
  </sortState>
  <tableColumns count="8">
    <tableColumn id="1" xr3:uid="{00000000-0010-0000-0000-000001000000}" name="Date équipe" dataDxfId="19"/>
    <tableColumn id="2" xr3:uid="{00000000-0010-0000-0000-000002000000}" name="N° équipe" dataDxfId="18"/>
    <tableColumn id="3" xr3:uid="{00000000-0010-0000-0000-000003000000}" name="Format" dataDxfId="17"/>
    <tableColumn id="4" xr3:uid="{00000000-0010-0000-0000-000004000000}" name="Parfum code" dataDxfId="16"/>
    <tableColumn id="5" xr3:uid="{00000000-0010-0000-0000-000005000000}" name="Parfum lib" dataDxfId="15"/>
    <tableColumn id="6" xr3:uid="{00000000-0010-0000-0000-000006000000}" name="Format2" dataDxfId="14"/>
    <tableColumn id="7" xr3:uid="{00000000-0010-0000-0000-000007000000}" name="Qte réél fab (UEA) 06/05/19" dataDxfId="13"/>
    <tableColumn id="8" xr3:uid="{00000000-0010-0000-0000-000008000000}" name="CLASSEMENT" dataDxfId="10">
      <calculatedColumnFormula>IF(ISTEXT(H1),1,H1+1)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hoix" displayName="Choix" ref="B2:C3" totalsRowShown="0" headerRowDxfId="22">
  <tableColumns count="2">
    <tableColumn id="1" xr3:uid="{00000000-0010-0000-0200-000001000000}" name="Choix" dataDxfId="21"/>
    <tableColumn id="2" xr3:uid="{00000000-0010-0000-0200-000002000000}" name="Nombre" dataDxfId="2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B1FD717-3120-4D1D-B62B-3FA36FF56665}" name="T_Final" displayName="T_Final" ref="B5:I8" tableType="queryTable" totalsRowShown="0" headerRowDxfId="9" dataDxfId="8">
  <autoFilter ref="B5:I8" xr:uid="{BD4E408C-C34B-4220-94C4-6E6D3289F7CE}"/>
  <tableColumns count="8">
    <tableColumn id="1" xr3:uid="{FBBBE2C5-34BA-45E8-AB30-31783D63E985}" uniqueName="1" name="CLASSEMENT" queryTableFieldId="1" dataDxfId="7"/>
    <tableColumn id="2" xr3:uid="{D9A65D04-6674-4CC5-8453-CC3F1DA32EB9}" uniqueName="2" name="Date équipe" queryTableFieldId="2" dataDxfId="6"/>
    <tableColumn id="3" xr3:uid="{29E450BC-E4B9-42CD-ACBF-E4EF2FC94861}" uniqueName="3" name="N° équipe" queryTableFieldId="3" dataDxfId="5"/>
    <tableColumn id="4" xr3:uid="{43872C6C-4D7D-4FB7-ABA5-517FA264E8C4}" uniqueName="4" name="Format" queryTableFieldId="4" dataDxfId="4"/>
    <tableColumn id="5" xr3:uid="{B1B36470-1AEC-41B4-98C4-532B11D0838F}" uniqueName="5" name="Parfum code" queryTableFieldId="5" dataDxfId="3"/>
    <tableColumn id="6" xr3:uid="{C571AF49-E539-4917-B094-170EC2476740}" uniqueName="6" name="Parfum lib" queryTableFieldId="6" dataDxfId="2"/>
    <tableColumn id="7" xr3:uid="{055B6D77-6B32-45CF-A0D3-BAF210AB92BB}" uniqueName="7" name="Format2" queryTableFieldId="7" dataDxfId="1"/>
    <tableColumn id="8" xr3:uid="{273794DA-DE37-4281-AF4B-A171FB09B4E3}" uniqueName="8" name="Qte réél fab (UEA) 06/05/19" queryTableFieldId="8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"/>
  <sheetViews>
    <sheetView workbookViewId="0">
      <selection activeCell="H9" sqref="H9"/>
    </sheetView>
  </sheetViews>
  <sheetFormatPr baseColWidth="10" defaultColWidth="9.140625" defaultRowHeight="15" x14ac:dyDescent="0.25"/>
  <cols>
    <col min="1" max="1" width="16.42578125" style="5" bestFit="1" customWidth="1"/>
    <col min="2" max="2" width="14.42578125" style="5" bestFit="1" customWidth="1"/>
    <col min="3" max="3" width="15.7109375" style="5" bestFit="1" customWidth="1"/>
    <col min="4" max="4" width="16.7109375" style="5" bestFit="1" customWidth="1"/>
    <col min="5" max="5" width="17.5703125" style="5" bestFit="1" customWidth="1"/>
    <col min="6" max="6" width="15.7109375" style="5" bestFit="1" customWidth="1"/>
    <col min="7" max="7" width="30.140625" style="5" bestFit="1" customWidth="1"/>
    <col min="8" max="8" width="17.140625" style="5" bestFit="1" customWidth="1"/>
    <col min="9" max="12" width="9.140625" style="5"/>
    <col min="13" max="13" width="10.7109375" style="5" bestFit="1" customWidth="1"/>
    <col min="14" max="14" width="10.7109375" style="5" customWidth="1"/>
    <col min="15" max="16" width="10.7109375" style="5" bestFit="1" customWidth="1"/>
    <col min="17" max="18" width="13.42578125" style="5" bestFit="1" customWidth="1"/>
    <col min="19" max="16384" width="9.140625" style="5"/>
  </cols>
  <sheetData>
    <row r="1" spans="1:17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14</v>
      </c>
      <c r="G1" s="5" t="s">
        <v>5</v>
      </c>
      <c r="H1" s="5" t="s">
        <v>15</v>
      </c>
    </row>
    <row r="2" spans="1:17" x14ac:dyDescent="0.25">
      <c r="A2" s="6">
        <v>43591</v>
      </c>
      <c r="B2" s="7">
        <v>1</v>
      </c>
      <c r="C2" s="5" t="s">
        <v>6</v>
      </c>
      <c r="D2" s="5" t="s">
        <v>9</v>
      </c>
      <c r="E2" s="5" t="s">
        <v>10</v>
      </c>
      <c r="F2" s="5" t="s">
        <v>6</v>
      </c>
      <c r="G2" s="8">
        <v>16</v>
      </c>
      <c r="H2" s="5">
        <f t="shared" ref="H2:H9" si="0">IF(ISTEXT(H1),1,H1+1)</f>
        <v>1</v>
      </c>
    </row>
    <row r="3" spans="1:17" x14ac:dyDescent="0.25">
      <c r="A3" s="6">
        <v>43591</v>
      </c>
      <c r="B3" s="7">
        <v>1</v>
      </c>
      <c r="C3" s="5" t="s">
        <v>6</v>
      </c>
      <c r="D3" s="5" t="s">
        <v>7</v>
      </c>
      <c r="E3" s="5" t="s">
        <v>8</v>
      </c>
      <c r="F3" s="5" t="s">
        <v>6</v>
      </c>
      <c r="G3" s="8">
        <v>1</v>
      </c>
      <c r="H3" s="5">
        <f t="shared" si="0"/>
        <v>2</v>
      </c>
      <c r="M3" s="6"/>
      <c r="N3" s="6"/>
      <c r="O3" s="6"/>
      <c r="P3" s="6"/>
      <c r="Q3" s="6"/>
    </row>
    <row r="4" spans="1:17" x14ac:dyDescent="0.25">
      <c r="A4" s="6">
        <v>43592</v>
      </c>
      <c r="B4" s="7">
        <v>2</v>
      </c>
      <c r="C4" s="5" t="s">
        <v>13</v>
      </c>
      <c r="D4" s="5" t="s">
        <v>11</v>
      </c>
      <c r="E4" s="5" t="s">
        <v>12</v>
      </c>
      <c r="F4" s="5" t="s">
        <v>13</v>
      </c>
      <c r="G4" s="8">
        <v>4</v>
      </c>
      <c r="H4" s="5">
        <f t="shared" si="0"/>
        <v>3</v>
      </c>
    </row>
    <row r="5" spans="1:17" x14ac:dyDescent="0.25">
      <c r="A5" s="6">
        <v>43592</v>
      </c>
      <c r="B5" s="7">
        <v>2</v>
      </c>
      <c r="C5" s="5" t="s">
        <v>6</v>
      </c>
      <c r="D5" s="5" t="s">
        <v>11</v>
      </c>
      <c r="E5" s="5" t="s">
        <v>12</v>
      </c>
      <c r="F5" s="5" t="s">
        <v>6</v>
      </c>
      <c r="G5" s="8">
        <v>3</v>
      </c>
      <c r="H5" s="5">
        <f t="shared" si="0"/>
        <v>4</v>
      </c>
    </row>
    <row r="6" spans="1:17" x14ac:dyDescent="0.25">
      <c r="A6" s="6">
        <v>43592</v>
      </c>
      <c r="B6" s="7">
        <v>2</v>
      </c>
      <c r="C6" s="5" t="s">
        <v>6</v>
      </c>
      <c r="D6" s="5" t="s">
        <v>9</v>
      </c>
      <c r="E6" s="5" t="s">
        <v>10</v>
      </c>
      <c r="F6" s="5" t="s">
        <v>6</v>
      </c>
      <c r="G6" s="8">
        <v>14</v>
      </c>
      <c r="H6" s="5">
        <f t="shared" si="0"/>
        <v>5</v>
      </c>
    </row>
    <row r="7" spans="1:17" x14ac:dyDescent="0.25">
      <c r="A7" s="6">
        <v>43593</v>
      </c>
      <c r="B7" s="7">
        <v>3</v>
      </c>
      <c r="C7" s="5" t="s">
        <v>6</v>
      </c>
      <c r="D7" s="5" t="s">
        <v>7</v>
      </c>
      <c r="E7" s="5" t="s">
        <v>8</v>
      </c>
      <c r="F7" s="5" t="s">
        <v>6</v>
      </c>
      <c r="G7" s="8">
        <v>3</v>
      </c>
      <c r="H7" s="5">
        <f t="shared" si="0"/>
        <v>6</v>
      </c>
    </row>
    <row r="8" spans="1:17" x14ac:dyDescent="0.25">
      <c r="A8" s="6">
        <v>43594</v>
      </c>
      <c r="B8" s="7">
        <v>4</v>
      </c>
      <c r="C8" s="5" t="s">
        <v>16</v>
      </c>
      <c r="D8" s="5" t="s">
        <v>17</v>
      </c>
      <c r="E8" s="5" t="s">
        <v>18</v>
      </c>
      <c r="F8" s="5" t="s">
        <v>18</v>
      </c>
      <c r="G8" s="8" t="s">
        <v>18</v>
      </c>
      <c r="H8" s="5">
        <f t="shared" si="0"/>
        <v>7</v>
      </c>
    </row>
    <row r="9" spans="1:17" x14ac:dyDescent="0.25">
      <c r="A9" s="6">
        <v>43594</v>
      </c>
      <c r="B9" s="7">
        <v>3</v>
      </c>
      <c r="C9" s="5" t="s">
        <v>6</v>
      </c>
      <c r="D9" s="5" t="s">
        <v>11</v>
      </c>
      <c r="E9" s="5" t="s">
        <v>12</v>
      </c>
      <c r="F9" s="5" t="s">
        <v>6</v>
      </c>
      <c r="G9" s="8">
        <v>17</v>
      </c>
      <c r="H9" s="5">
        <f t="shared" si="0"/>
        <v>8</v>
      </c>
    </row>
  </sheetData>
  <pageMargins left="0.7" right="0.7" top="0.75" bottom="0.75" header="0.3" footer="0.3"/>
  <pageSetup paperSize="9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1:I9"/>
  <sheetViews>
    <sheetView showGridLines="0" tabSelected="1" zoomScaleNormal="100" workbookViewId="0">
      <selection activeCell="G15" sqref="G15"/>
    </sheetView>
  </sheetViews>
  <sheetFormatPr baseColWidth="10" defaultRowHeight="15" x14ac:dyDescent="0.25"/>
  <cols>
    <col min="1" max="1" width="11.42578125" style="1"/>
    <col min="2" max="2" width="14.85546875" style="1" bestFit="1" customWidth="1"/>
    <col min="3" max="3" width="14.140625" style="1" bestFit="1" customWidth="1"/>
    <col min="4" max="4" width="12.140625" style="1" bestFit="1" customWidth="1"/>
    <col min="5" max="5" width="15.7109375" style="1" bestFit="1" customWidth="1"/>
    <col min="6" max="6" width="14.42578125" style="1" bestFit="1" customWidth="1"/>
    <col min="7" max="7" width="17.5703125" style="1" bestFit="1" customWidth="1"/>
    <col min="8" max="8" width="15.7109375" style="1" bestFit="1" customWidth="1"/>
    <col min="9" max="9" width="27.85546875" style="1" bestFit="1" customWidth="1"/>
    <col min="10" max="16384" width="11.42578125" style="1"/>
  </cols>
  <sheetData>
    <row r="1" spans="2:9" s="3" customFormat="1" x14ac:dyDescent="0.25"/>
    <row r="2" spans="2:9" x14ac:dyDescent="0.25">
      <c r="B2" s="1" t="s">
        <v>19</v>
      </c>
      <c r="C2" s="1" t="s">
        <v>20</v>
      </c>
    </row>
    <row r="3" spans="2:9" x14ac:dyDescent="0.25">
      <c r="B3" s="2">
        <v>43591</v>
      </c>
      <c r="C3" s="1">
        <v>3</v>
      </c>
    </row>
    <row r="5" spans="2:9" x14ac:dyDescent="0.25">
      <c r="B5" s="5" t="s">
        <v>15</v>
      </c>
      <c r="C5" s="5" t="s">
        <v>0</v>
      </c>
      <c r="D5" s="5" t="s">
        <v>1</v>
      </c>
      <c r="E5" s="5" t="s">
        <v>2</v>
      </c>
      <c r="F5" s="5" t="s">
        <v>3</v>
      </c>
      <c r="G5" s="5" t="s">
        <v>4</v>
      </c>
      <c r="H5" s="5" t="s">
        <v>14</v>
      </c>
      <c r="I5" s="5" t="s">
        <v>5</v>
      </c>
    </row>
    <row r="6" spans="2:9" x14ac:dyDescent="0.25">
      <c r="B6" s="9">
        <v>1</v>
      </c>
      <c r="C6" s="6">
        <v>43591</v>
      </c>
      <c r="D6" s="5">
        <v>1</v>
      </c>
      <c r="E6" s="5" t="s">
        <v>6</v>
      </c>
      <c r="F6" s="5" t="s">
        <v>9</v>
      </c>
      <c r="G6" s="5" t="s">
        <v>10</v>
      </c>
      <c r="H6" s="5" t="s">
        <v>6</v>
      </c>
      <c r="I6" s="5">
        <v>16</v>
      </c>
    </row>
    <row r="7" spans="2:9" x14ac:dyDescent="0.25">
      <c r="B7" s="9">
        <v>2</v>
      </c>
      <c r="C7" s="6">
        <v>43591</v>
      </c>
      <c r="D7" s="5">
        <v>1</v>
      </c>
      <c r="E7" s="5" t="s">
        <v>6</v>
      </c>
      <c r="F7" s="5" t="s">
        <v>7</v>
      </c>
      <c r="G7" s="5" t="s">
        <v>8</v>
      </c>
      <c r="H7" s="5" t="s">
        <v>6</v>
      </c>
      <c r="I7" s="5">
        <v>1</v>
      </c>
    </row>
    <row r="8" spans="2:9" x14ac:dyDescent="0.25">
      <c r="B8" s="9">
        <v>3</v>
      </c>
      <c r="C8" s="6">
        <v>43592</v>
      </c>
      <c r="D8" s="5">
        <v>2</v>
      </c>
      <c r="E8" s="5" t="s">
        <v>13</v>
      </c>
      <c r="F8" s="5" t="s">
        <v>11</v>
      </c>
      <c r="G8" s="5" t="s">
        <v>12</v>
      </c>
      <c r="H8" s="5" t="s">
        <v>13</v>
      </c>
      <c r="I8" s="5">
        <v>4</v>
      </c>
    </row>
    <row r="9" spans="2:9" x14ac:dyDescent="0.25">
      <c r="B9" s="4"/>
      <c r="C9" s="2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66BCFE-A6FB-4661-8211-04861AA5590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JOURNALIER</vt:lpstr>
      <vt:lpstr>critères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Jean-Eric Pelouas</cp:lastModifiedBy>
  <dcterms:created xsi:type="dcterms:W3CDTF">2019-05-07T15:03:11Z</dcterms:created>
  <dcterms:modified xsi:type="dcterms:W3CDTF">2019-05-16T14:58:01Z</dcterms:modified>
</cp:coreProperties>
</file>