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30" windowWidth="19440" windowHeight="11760"/>
  </bookViews>
  <sheets>
    <sheet name="Feuil1" sheetId="4" r:id="rId1"/>
    <sheet name="matrice" sheetId="1" r:id="rId2"/>
    <sheet name="Tabelle3" sheetId="3" r:id="rId3"/>
  </sheets>
  <calcPr calcId="145621"/>
  <pivotCaches>
    <pivotCache cacheId="18" r:id="rId4"/>
  </pivotCaches>
</workbook>
</file>

<file path=xl/calcChain.xml><?xml version="1.0" encoding="utf-8"?>
<calcChain xmlns="http://schemas.openxmlformats.org/spreadsheetml/2006/main">
  <c r="G8" i="1" l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" i="1"/>
  <c r="G4" i="1"/>
  <c r="G5" i="1"/>
  <c r="G6" i="1"/>
  <c r="G7" i="1"/>
  <c r="G2" i="1"/>
  <c r="C3" i="3"/>
  <c r="C4" i="3"/>
  <c r="C5" i="3"/>
  <c r="C6" i="3"/>
  <c r="C7" i="3"/>
  <c r="C2" i="3"/>
  <c r="F3" i="1"/>
  <c r="E3" i="1" s="1"/>
  <c r="F4" i="1"/>
  <c r="E4" i="1" s="1"/>
  <c r="F5" i="1"/>
  <c r="E5" i="1" s="1"/>
  <c r="F6" i="1"/>
  <c r="E6" i="1" s="1"/>
  <c r="F7" i="1"/>
  <c r="E7" i="1" s="1"/>
  <c r="F8" i="1"/>
  <c r="E8" i="1" s="1"/>
  <c r="F9" i="1"/>
  <c r="E9" i="1" s="1"/>
  <c r="F10" i="1"/>
  <c r="E10" i="1" s="1"/>
  <c r="F11" i="1"/>
  <c r="E11" i="1" s="1"/>
  <c r="F12" i="1"/>
  <c r="E12" i="1" s="1"/>
  <c r="F13" i="1"/>
  <c r="E13" i="1" s="1"/>
  <c r="F14" i="1"/>
  <c r="E14" i="1" s="1"/>
  <c r="F15" i="1"/>
  <c r="E15" i="1" s="1"/>
  <c r="F16" i="1"/>
  <c r="E16" i="1" s="1"/>
  <c r="F17" i="1"/>
  <c r="E17" i="1" s="1"/>
  <c r="F18" i="1"/>
  <c r="E18" i="1" s="1"/>
  <c r="F19" i="1"/>
  <c r="E19" i="1" s="1"/>
  <c r="F20" i="1"/>
  <c r="E20" i="1" s="1"/>
  <c r="F21" i="1"/>
  <c r="E21" i="1" s="1"/>
  <c r="F22" i="1"/>
  <c r="E22" i="1" s="1"/>
  <c r="F23" i="1"/>
  <c r="E23" i="1" s="1"/>
  <c r="F24" i="1"/>
  <c r="E24" i="1" s="1"/>
  <c r="F25" i="1"/>
  <c r="E25" i="1" s="1"/>
  <c r="F26" i="1"/>
  <c r="E26" i="1" s="1"/>
  <c r="F27" i="1"/>
  <c r="E27" i="1" s="1"/>
  <c r="F28" i="1"/>
  <c r="E28" i="1" s="1"/>
  <c r="F29" i="1"/>
  <c r="E29" i="1" s="1"/>
  <c r="F30" i="1"/>
  <c r="E30" i="1" s="1"/>
  <c r="F31" i="1"/>
  <c r="E31" i="1" s="1"/>
  <c r="F32" i="1"/>
  <c r="E32" i="1" s="1"/>
  <c r="F33" i="1"/>
  <c r="E33" i="1" s="1"/>
  <c r="F34" i="1"/>
  <c r="E34" i="1" s="1"/>
  <c r="F2" i="1"/>
  <c r="E2" i="1" s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12" i="1"/>
  <c r="D3" i="1"/>
  <c r="D4" i="1"/>
  <c r="D5" i="1"/>
  <c r="D6" i="1"/>
  <c r="D7" i="1"/>
  <c r="D8" i="1"/>
  <c r="D9" i="1"/>
  <c r="D10" i="1"/>
  <c r="D11" i="1"/>
  <c r="D2" i="1"/>
</calcChain>
</file>

<file path=xl/sharedStrings.xml><?xml version="1.0" encoding="utf-8"?>
<sst xmlns="http://schemas.openxmlformats.org/spreadsheetml/2006/main" count="97" uniqueCount="53">
  <si>
    <t>date</t>
  </si>
  <si>
    <t>region</t>
  </si>
  <si>
    <t>national</t>
  </si>
  <si>
    <t>INT</t>
  </si>
  <si>
    <t>140130_AT_Welcome</t>
  </si>
  <si>
    <t>140130_CH_Welcome</t>
  </si>
  <si>
    <t>140130_DE_Welcome</t>
  </si>
  <si>
    <t>Code courrier</t>
  </si>
  <si>
    <t>Datum</t>
  </si>
  <si>
    <t>CA</t>
  </si>
  <si>
    <t>Date</t>
  </si>
  <si>
    <t>Gesamtergebnis</t>
  </si>
  <si>
    <t>Commandes</t>
  </si>
  <si>
    <t>140129_RU_Nouveaux Clients A</t>
  </si>
  <si>
    <t>140129_RU_Nouveaux Clients B</t>
  </si>
  <si>
    <t>140129_SE_Nouveaux Clients A</t>
  </si>
  <si>
    <t>140129_SE_Nouveaux Clients B</t>
  </si>
  <si>
    <t>140129_FR_Nouveaux Clients A</t>
  </si>
  <si>
    <t>140129_FR_Nouveaux Clients B</t>
  </si>
  <si>
    <t>140129_NL_Nouveaux Clients A</t>
  </si>
  <si>
    <t>140129_NL_Nouveaux Clients B</t>
  </si>
  <si>
    <t>140129_ES_Nouveaux Clients A</t>
  </si>
  <si>
    <t>140129_ES_Nouveaux Clients B</t>
  </si>
  <si>
    <t>140129_GB_Nouveaux Clients A</t>
  </si>
  <si>
    <t>140129_GB_Nouveaux Clients B</t>
  </si>
  <si>
    <t>140129_DK_Nouveaux Clients A</t>
  </si>
  <si>
    <t>140129_DK_Nouveaux Clients B</t>
  </si>
  <si>
    <t>140129_ROW_Nouveaux Clients A</t>
  </si>
  <si>
    <t>140129_ROW_Nouveaux Clients B</t>
  </si>
  <si>
    <t>140128_CH_Renouvellement</t>
  </si>
  <si>
    <t>140128_AT_Renouvellement</t>
  </si>
  <si>
    <t>140128_DE_Renouvellement</t>
  </si>
  <si>
    <t>140126_DK_First Offer</t>
  </si>
  <si>
    <t>140126_SE_First Offer</t>
  </si>
  <si>
    <t>140126_RU_First Offer</t>
  </si>
  <si>
    <t>140126_GB_First Offer</t>
  </si>
  <si>
    <t>140126_FR_First Offer</t>
  </si>
  <si>
    <t>140131_SE_First Offer Reminder</t>
  </si>
  <si>
    <t>140131_RU_First Offer Reminder</t>
  </si>
  <si>
    <t>140131_GB_First Offer Reminder</t>
  </si>
  <si>
    <t>140131_DK_First Offer Reminder</t>
  </si>
  <si>
    <t>First Offer</t>
  </si>
  <si>
    <t>Nouveaux Clients A</t>
  </si>
  <si>
    <t>First Offer Reminder</t>
  </si>
  <si>
    <t>Nom courrier</t>
  </si>
  <si>
    <t>Adresses</t>
  </si>
  <si>
    <t>140131_CH_First Offer Reminder</t>
  </si>
  <si>
    <t>140131_AT_First Offer Reminder</t>
  </si>
  <si>
    <t>Nouveaux Clients B</t>
  </si>
  <si>
    <t>Courrier</t>
  </si>
  <si>
    <t>Pays</t>
  </si>
  <si>
    <t>Code 1</t>
  </si>
  <si>
    <t>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</si>
</sst>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-* #,##0\ _€_-;\-* #,##0\ _€_-;_-* &quot;-&quot;??\ _€_-;_-@_-"/>
    <numFmt numFmtId="165" formatCode="_-* #,##0\ &quot;€&quot;_-;\-* #,##0\ &quot;€&quot;_-;_-* &quot;-&quot;??\ &quot;€&quot;_-;_-@_-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Neo Sans"/>
      <family val="2"/>
    </font>
    <font>
      <b/>
      <sz val="10"/>
      <name val="Tahoma"/>
      <family val="2"/>
    </font>
    <font>
      <sz val="12"/>
      <name val="Calibri"/>
      <family val="1"/>
      <scheme val="minor"/>
    </font>
    <font>
      <sz val="10"/>
      <name val="Verdana"/>
      <family val="2"/>
    </font>
    <font>
      <sz val="10"/>
      <name val="Arial"/>
      <family val="2"/>
    </font>
    <font>
      <b/>
      <sz val="11"/>
      <color rgb="FFFF000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65"/>
      </left>
      <right style="thin">
        <color indexed="8"/>
      </right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 style="thin">
        <color indexed="8"/>
      </right>
      <top style="thin">
        <color indexed="65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5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34" borderId="0"/>
    <xf numFmtId="0" fontId="18" fillId="0" borderId="0"/>
    <xf numFmtId="0" fontId="20" fillId="0" borderId="0"/>
    <xf numFmtId="0" fontId="21" fillId="0" borderId="0"/>
    <xf numFmtId="0" fontId="18" fillId="0" borderId="0"/>
    <xf numFmtId="0" fontId="22" fillId="0" borderId="0" applyProtection="0"/>
    <xf numFmtId="0" fontId="22" fillId="0" borderId="0" applyProtection="0"/>
    <xf numFmtId="0" fontId="22" fillId="0" borderId="0" applyProtection="0"/>
    <xf numFmtId="0" fontId="22" fillId="0" borderId="0" applyProtection="0"/>
    <xf numFmtId="0" fontId="22" fillId="0" borderId="0" applyProtection="0"/>
    <xf numFmtId="0" fontId="22" fillId="0" borderId="0" applyProtection="0"/>
    <xf numFmtId="0" fontId="22" fillId="0" borderId="0" applyProtection="0"/>
    <xf numFmtId="0" fontId="22" fillId="0" borderId="0" applyProtection="0"/>
    <xf numFmtId="44" fontId="22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/>
    <xf numFmtId="0" fontId="18" fillId="33" borderId="10" xfId="0" applyFont="1" applyFill="1" applyBorder="1" applyAlignment="1">
      <alignment vertical="top"/>
    </xf>
    <xf numFmtId="0" fontId="16" fillId="0" borderId="0" xfId="0" applyFont="1"/>
    <xf numFmtId="0" fontId="0" fillId="0" borderId="0" xfId="0" applyAlignment="1">
      <alignment horizontal="left"/>
    </xf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18" fillId="35" borderId="10" xfId="0" applyFont="1" applyFill="1" applyBorder="1" applyAlignment="1">
      <alignment vertical="top"/>
    </xf>
    <xf numFmtId="14" fontId="0" fillId="0" borderId="0" xfId="0" applyNumberFormat="1" applyAlignment="1">
      <alignment horizontal="left"/>
    </xf>
    <xf numFmtId="0" fontId="16" fillId="36" borderId="0" xfId="0" applyFont="1" applyFill="1"/>
    <xf numFmtId="0" fontId="16" fillId="36" borderId="11" xfId="0" applyFont="1" applyFill="1" applyBorder="1"/>
    <xf numFmtId="14" fontId="16" fillId="0" borderId="11" xfId="0" applyNumberFormat="1" applyFont="1" applyBorder="1"/>
    <xf numFmtId="0" fontId="16" fillId="36" borderId="12" xfId="0" applyFont="1" applyFill="1" applyBorder="1"/>
    <xf numFmtId="164" fontId="16" fillId="36" borderId="12" xfId="0" applyNumberFormat="1" applyFont="1" applyFill="1" applyBorder="1"/>
    <xf numFmtId="165" fontId="16" fillId="36" borderId="12" xfId="0" applyNumberFormat="1" applyFont="1" applyFill="1" applyBorder="1"/>
    <xf numFmtId="1" fontId="16" fillId="36" borderId="12" xfId="0" applyNumberFormat="1" applyFont="1" applyFill="1" applyBorder="1"/>
    <xf numFmtId="14" fontId="23" fillId="0" borderId="11" xfId="0" applyNumberFormat="1" applyFont="1" applyBorder="1"/>
    <xf numFmtId="0" fontId="14" fillId="0" borderId="0" xfId="0" applyFont="1"/>
    <xf numFmtId="14" fontId="0" fillId="0" borderId="13" xfId="0" applyNumberFormat="1" applyBorder="1" applyAlignment="1">
      <alignment horizontal="left"/>
    </xf>
    <xf numFmtId="0" fontId="0" fillId="0" borderId="14" xfId="0" applyBorder="1" applyAlignment="1">
      <alignment horizontal="left"/>
    </xf>
    <xf numFmtId="14" fontId="0" fillId="0" borderId="15" xfId="0" applyNumberFormat="1" applyBorder="1" applyAlignment="1">
      <alignment horizontal="left"/>
    </xf>
    <xf numFmtId="0" fontId="0" fillId="0" borderId="16" xfId="0" applyBorder="1" applyAlignment="1">
      <alignment horizontal="left"/>
    </xf>
    <xf numFmtId="14" fontId="0" fillId="0" borderId="17" xfId="0" applyNumberFormat="1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19" xfId="0" pivotButton="1" applyBorder="1"/>
    <xf numFmtId="0" fontId="0" fillId="0" borderId="19" xfId="0" applyBorder="1"/>
  </cellXfs>
  <cellStyles count="56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Euro" xfId="55"/>
    <cellStyle name="headerStyle" xfId="42"/>
    <cellStyle name="Insatisfaisant" xfId="7" builtinId="27" customBuiltin="1"/>
    <cellStyle name="Neutre" xfId="8" builtinId="28" customBuiltin="1"/>
    <cellStyle name="Normal" xfId="0" builtinId="0"/>
    <cellStyle name="Normal 2" xfId="43"/>
    <cellStyle name="Normal 2 2" xfId="45"/>
    <cellStyle name="Normal 2 3" xfId="46"/>
    <cellStyle name="Normal 2 4" xfId="47"/>
    <cellStyle name="Normal 3" xfId="44"/>
    <cellStyle name="Normal 3 2" xfId="48"/>
    <cellStyle name="Normal 4" xfId="49"/>
    <cellStyle name="Normal 5" xfId="50"/>
    <cellStyle name="Normal 6" xfId="51"/>
    <cellStyle name="Normal 7" xfId="52"/>
    <cellStyle name="Normal 8" xfId="53"/>
    <cellStyle name="Normal 9" xfId="54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228600</xdr:colOff>
      <xdr:row>2</xdr:row>
      <xdr:rowOff>47626</xdr:rowOff>
    </xdr:from>
    <xdr:to>
      <xdr:col>14</xdr:col>
      <xdr:colOff>171449</xdr:colOff>
      <xdr:row>10</xdr:row>
      <xdr:rowOff>66676</xdr:rowOff>
    </xdr:to>
    <xdr:sp macro="" textlink="">
      <xdr:nvSpPr>
        <xdr:cNvPr id="4" name="Rechteck 3"/>
        <xdr:cNvSpPr/>
      </xdr:nvSpPr>
      <xdr:spPr>
        <a:xfrm>
          <a:off x="9410700" y="428626"/>
          <a:ext cx="5943599" cy="15430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de-DE" sz="1100"/>
        </a:p>
      </xdr:txBody>
    </xdr:sp>
    <xdr:clientData/>
  </xdr:twoCellAnchor>
  <xdr:twoCellAnchor>
    <xdr:from>
      <xdr:col>7</xdr:col>
      <xdr:colOff>371474</xdr:colOff>
      <xdr:row>2</xdr:row>
      <xdr:rowOff>142874</xdr:rowOff>
    </xdr:from>
    <xdr:to>
      <xdr:col>13</xdr:col>
      <xdr:colOff>752475</xdr:colOff>
      <xdr:row>9</xdr:row>
      <xdr:rowOff>171449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9553574" y="523874"/>
          <a:ext cx="4953001" cy="1362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de-DE" sz="1100" b="0" i="0" u="none" strike="noStrike" baseline="0">
              <a:solidFill>
                <a:schemeClr val="bg1"/>
              </a:solidFill>
              <a:latin typeface="Calibri"/>
            </a:rPr>
            <a:t>Pour une même date il peut y avoir plusieurs codes courriers.</a:t>
          </a:r>
        </a:p>
        <a:p>
          <a:pPr algn="l" rtl="0">
            <a:defRPr sz="1000"/>
          </a:pPr>
          <a:r>
            <a:rPr lang="de-DE" sz="1100" b="0" i="0" u="none" strike="noStrike" baseline="0">
              <a:solidFill>
                <a:schemeClr val="bg1"/>
              </a:solidFill>
              <a:latin typeface="Calibri"/>
            </a:rPr>
            <a:t>Pour un même courrier il peut y avoir plusieurs codes courrier (en fonction du pays auquel il a été envoyé)</a:t>
          </a:r>
        </a:p>
        <a:p>
          <a:pPr algn="l" rtl="0">
            <a:defRPr sz="1000"/>
          </a:pPr>
          <a:endParaRPr lang="de-DE" sz="1100" b="0" i="0" u="none" strike="noStrike" baseline="0">
            <a:solidFill>
              <a:schemeClr val="bg1"/>
            </a:solidFill>
            <a:latin typeface="Calibri"/>
          </a:endParaRPr>
        </a:p>
        <a:p>
          <a:pPr algn="l" rtl="0">
            <a:defRPr sz="1000"/>
          </a:pPr>
          <a:r>
            <a:rPr lang="de-DE" sz="1100" b="0" i="0" u="none" strike="noStrike" baseline="0">
              <a:solidFill>
                <a:schemeClr val="bg1"/>
              </a:solidFill>
              <a:latin typeface="Calibri"/>
            </a:rPr>
            <a:t>Sur une autre feuille, je veux obtenir la liste des noms de chaque courrier différent qui a été envoyé et la date d'envoi de ce courrier.  Pour l'international (INT).</a:t>
          </a:r>
        </a:p>
        <a:p>
          <a:pPr algn="l" rtl="0">
            <a:defRPr sz="1000"/>
          </a:pPr>
          <a:endParaRPr lang="de-DE" sz="1100" b="0" i="0" u="none" strike="noStrike" baseline="0">
            <a:solidFill>
              <a:schemeClr val="bg1"/>
            </a:solidFill>
            <a:latin typeface="Calibri"/>
          </a:endParaRPr>
        </a:p>
      </xdr:txBody>
    </xdr:sp>
    <xdr:clientData/>
  </xdr:twoCellAnchor>
  <xdr:twoCellAnchor>
    <xdr:from>
      <xdr:col>9</xdr:col>
      <xdr:colOff>733425</xdr:colOff>
      <xdr:row>9</xdr:row>
      <xdr:rowOff>47625</xdr:rowOff>
    </xdr:from>
    <xdr:to>
      <xdr:col>10</xdr:col>
      <xdr:colOff>0</xdr:colOff>
      <xdr:row>19</xdr:row>
      <xdr:rowOff>57150</xdr:rowOff>
    </xdr:to>
    <xdr:cxnSp macro="">
      <xdr:nvCxnSpPr>
        <xdr:cNvPr id="8" name="Gerade Verbindung mit Pfeil 7"/>
        <xdr:cNvCxnSpPr/>
      </xdr:nvCxnSpPr>
      <xdr:spPr>
        <a:xfrm flipH="1">
          <a:off x="11439525" y="1762125"/>
          <a:ext cx="28575" cy="1914525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161925</xdr:colOff>
      <xdr:row>12</xdr:row>
      <xdr:rowOff>85724</xdr:rowOff>
    </xdr:from>
    <xdr:to>
      <xdr:col>9</xdr:col>
      <xdr:colOff>676275</xdr:colOff>
      <xdr:row>14</xdr:row>
      <xdr:rowOff>171449</xdr:rowOff>
    </xdr:to>
    <xdr:sp macro="" textlink="">
      <xdr:nvSpPr>
        <xdr:cNvPr id="9" name="Textfeld 8"/>
        <xdr:cNvSpPr txBox="1"/>
      </xdr:nvSpPr>
      <xdr:spPr>
        <a:xfrm>
          <a:off x="10106025" y="2371724"/>
          <a:ext cx="1276350" cy="466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de-DE" sz="1100"/>
            <a:t>ca devrait donner ca à la fin: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809624</xdr:colOff>
      <xdr:row>11</xdr:row>
      <xdr:rowOff>142875</xdr:rowOff>
    </xdr:from>
    <xdr:to>
      <xdr:col>5</xdr:col>
      <xdr:colOff>323849</xdr:colOff>
      <xdr:row>21</xdr:row>
      <xdr:rowOff>95250</xdr:rowOff>
    </xdr:to>
    <xdr:sp macro="" textlink="">
      <xdr:nvSpPr>
        <xdr:cNvPr id="6" name="Textfeld 5"/>
        <xdr:cNvSpPr txBox="1"/>
      </xdr:nvSpPr>
      <xdr:spPr>
        <a:xfrm>
          <a:off x="809624" y="2238375"/>
          <a:ext cx="6343650" cy="1857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de-DE" sz="1100"/>
            <a:t>Jusqu'à maintenant je n'avais de problème, 1 seul  courrier INT était envoyé par jour.  J'utilisais une formule telle que </a:t>
          </a:r>
        </a:p>
        <a:p>
          <a:endParaRPr lang="de-DE" sz="1100"/>
        </a:p>
        <a:p>
          <a:endParaRPr lang="de-DE" sz="1100"/>
        </a:p>
        <a:p>
          <a:endParaRPr lang="de-DE" sz="1100"/>
        </a:p>
        <a:p>
          <a:r>
            <a:rPr lang="de-DE" sz="1100"/>
            <a:t>Je regardais alors juste pour une date précise.</a:t>
          </a:r>
        </a:p>
        <a:p>
          <a:endParaRPr lang="de-DE" sz="1100"/>
        </a:p>
        <a:p>
          <a:r>
            <a:rPr lang="de-DE" sz="1100"/>
            <a:t>Mais maintenant mes données de "matrice" ont changé et il se peut que </a:t>
          </a:r>
          <a:r>
            <a:rPr lang="de-DE" sz="1100" u="sng"/>
            <a:t>plusieurs courriers INT soient envoyés un même</a:t>
          </a:r>
          <a:r>
            <a:rPr lang="de-DE" sz="1100" u="sng" baseline="0"/>
            <a:t> jour</a:t>
          </a:r>
          <a:r>
            <a:rPr lang="de-DE" sz="1100" baseline="0"/>
            <a:t> (ex:  le 29.01.2014 il y a eu 2 courriers différents).</a:t>
          </a:r>
        </a:p>
        <a:p>
          <a:r>
            <a:rPr lang="de-DE" sz="1100" baseline="0"/>
            <a:t>Et là je ne vois pas comment faire</a:t>
          </a:r>
        </a:p>
        <a:p>
          <a:endParaRPr lang="de-DE" sz="1100" baseline="0"/>
        </a:p>
        <a:p>
          <a:endParaRPr lang="de-DE" sz="1100" baseline="0"/>
        </a:p>
        <a:p>
          <a:endParaRPr lang="de-DE" sz="1100" baseline="0"/>
        </a:p>
        <a:p>
          <a:endParaRPr lang="de-DE" sz="1100" baseline="0"/>
        </a:p>
        <a:p>
          <a:endParaRPr lang="de-DE" sz="1100"/>
        </a:p>
      </xdr:txBody>
    </xdr:sp>
    <xdr:clientData/>
  </xdr:twoCellAnchor>
  <xdr:twoCellAnchor editAs="oneCell">
    <xdr:from>
      <xdr:col>0</xdr:col>
      <xdr:colOff>914400</xdr:colOff>
      <xdr:row>14</xdr:row>
      <xdr:rowOff>123825</xdr:rowOff>
    </xdr:from>
    <xdr:to>
      <xdr:col>4</xdr:col>
      <xdr:colOff>628650</xdr:colOff>
      <xdr:row>16</xdr:row>
      <xdr:rowOff>9525</xdr:rowOff>
    </xdr:to>
    <xdr:pic>
      <xdr:nvPicPr>
        <xdr:cNvPr id="307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14400" y="2790825"/>
          <a:ext cx="5219700" cy="2667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8</xdr:col>
      <xdr:colOff>47625</xdr:colOff>
      <xdr:row>9</xdr:row>
      <xdr:rowOff>9525</xdr:rowOff>
    </xdr:from>
    <xdr:to>
      <xdr:col>14</xdr:col>
      <xdr:colOff>95250</xdr:colOff>
      <xdr:row>12</xdr:row>
      <xdr:rowOff>57150</xdr:rowOff>
    </xdr:to>
    <xdr:sp macro="" textlink="">
      <xdr:nvSpPr>
        <xdr:cNvPr id="7" name="Textfeld 6"/>
        <xdr:cNvSpPr txBox="1"/>
      </xdr:nvSpPr>
      <xdr:spPr>
        <a:xfrm>
          <a:off x="9163050" y="1724025"/>
          <a:ext cx="5553075" cy="619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de-DE" sz="1100"/>
            <a:t>Au final</a:t>
          </a:r>
          <a:r>
            <a:rPr lang="de-DE" sz="1100" baseline="0"/>
            <a:t> je dois obtenir  dans mon  pivot, les noms de tous les différents courriers qui ont été envoyés, avec leur date.</a:t>
          </a:r>
        </a:p>
        <a:p>
          <a:endParaRPr lang="de-DE" sz="1100" baseline="0"/>
        </a:p>
      </xdr:txBody>
    </xdr:sp>
    <xdr:clientData/>
  </xdr:twoCellAnchor>
  <xdr:twoCellAnchor>
    <xdr:from>
      <xdr:col>6</xdr:col>
      <xdr:colOff>619125</xdr:colOff>
      <xdr:row>4</xdr:row>
      <xdr:rowOff>0</xdr:rowOff>
    </xdr:from>
    <xdr:to>
      <xdr:col>7</xdr:col>
      <xdr:colOff>676275</xdr:colOff>
      <xdr:row>4</xdr:row>
      <xdr:rowOff>0</xdr:rowOff>
    </xdr:to>
    <xdr:cxnSp macro="">
      <xdr:nvCxnSpPr>
        <xdr:cNvPr id="9" name="Gerade Verbindung mit Pfeil 8"/>
        <xdr:cNvCxnSpPr/>
      </xdr:nvCxnSpPr>
      <xdr:spPr>
        <a:xfrm>
          <a:off x="8210550" y="762000"/>
          <a:ext cx="819150" cy="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9</xdr:row>
      <xdr:rowOff>38100</xdr:rowOff>
    </xdr:from>
    <xdr:to>
      <xdr:col>3</xdr:col>
      <xdr:colOff>76200</xdr:colOff>
      <xdr:row>9</xdr:row>
      <xdr:rowOff>38100</xdr:rowOff>
    </xdr:to>
    <xdr:cxnSp macro="">
      <xdr:nvCxnSpPr>
        <xdr:cNvPr id="10" name="Gerade Verbindung mit Pfeil 9"/>
        <xdr:cNvCxnSpPr/>
      </xdr:nvCxnSpPr>
      <xdr:spPr>
        <a:xfrm flipH="1">
          <a:off x="4562475" y="1752600"/>
          <a:ext cx="819150" cy="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95250</xdr:colOff>
      <xdr:row>1</xdr:row>
      <xdr:rowOff>123825</xdr:rowOff>
    </xdr:from>
    <xdr:to>
      <xdr:col>6</xdr:col>
      <xdr:colOff>533400</xdr:colOff>
      <xdr:row>7</xdr:row>
      <xdr:rowOff>95250</xdr:rowOff>
    </xdr:to>
    <xdr:sp macro="" textlink="">
      <xdr:nvSpPr>
        <xdr:cNvPr id="11" name="Textfeld 10"/>
        <xdr:cNvSpPr txBox="1"/>
      </xdr:nvSpPr>
      <xdr:spPr>
        <a:xfrm>
          <a:off x="5400675" y="314325"/>
          <a:ext cx="2724150" cy="1114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de-DE" sz="1100"/>
            <a:t>pour</a:t>
          </a:r>
          <a:r>
            <a:rPr lang="de-DE" sz="1100" baseline="0"/>
            <a:t> le 29.01.14 il y a en fait 2 courriers qui ont été envoyés  (A et B)!!  Donc pour l'instant c'est faux car on en voit qu'un (le A).</a:t>
          </a:r>
          <a:endParaRPr lang="de-DE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746.780505671297" createdVersion="4" refreshedVersion="4" minRefreshableVersion="3" recordCount="33">
  <cacheSource type="worksheet">
    <worksheetSource ref="A1:G34" sheet="matrice"/>
  </cacheSource>
  <cacheFields count="7">
    <cacheField name="Code courrier" numFmtId="0">
      <sharedItems/>
    </cacheField>
    <cacheField name="date" numFmtId="14">
      <sharedItems containsSemiMixedTypes="0" containsNonDate="0" containsDate="1" containsString="0" minDate="2014-01-26T00:00:00" maxDate="2014-02-01T00:00:00" count="5">
        <d v="2014-01-26T00:00:00"/>
        <d v="2014-01-28T00:00:00"/>
        <d v="2014-01-29T00:00:00"/>
        <d v="2014-01-30T00:00:00"/>
        <d v="2014-01-31T00:00:00"/>
      </sharedItems>
    </cacheField>
    <cacheField name="region" numFmtId="0">
      <sharedItems count="2">
        <s v="INT"/>
        <s v="national"/>
      </sharedItems>
    </cacheField>
    <cacheField name="Num" numFmtId="0">
      <sharedItems/>
    </cacheField>
    <cacheField name="Pays" numFmtId="0">
      <sharedItems/>
    </cacheField>
    <cacheField name="Code 1" numFmtId="0">
      <sharedItems/>
    </cacheField>
    <cacheField name="Courrier" numFmtId="0">
      <sharedItems count="8">
        <s v="First Offer"/>
        <s v="Renouvellement"/>
        <s v="Nouveaux Clients A"/>
        <s v="Nouveaux Clients B"/>
        <s v="Welcome"/>
        <s v="First Offer Reminder"/>
        <s v="_Nouveaux Clients B" u="1"/>
        <s v="_Nouveaux Clients A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3">
  <r>
    <s v="140126_DK_First Offer"/>
    <x v="0"/>
    <x v="0"/>
    <s v="140126"/>
    <s v="DK_"/>
    <s v="140126_DK_"/>
    <x v="0"/>
  </r>
  <r>
    <s v="140126_FR_First Offer"/>
    <x v="0"/>
    <x v="0"/>
    <s v="140126"/>
    <s v="FR_"/>
    <s v="140126_FR_"/>
    <x v="0"/>
  </r>
  <r>
    <s v="140126_SE_First Offer"/>
    <x v="0"/>
    <x v="0"/>
    <s v="140126"/>
    <s v="SE_"/>
    <s v="140126_SE_"/>
    <x v="0"/>
  </r>
  <r>
    <s v="140126_RU_First Offer"/>
    <x v="0"/>
    <x v="0"/>
    <s v="140126"/>
    <s v="RU_"/>
    <s v="140126_RU_"/>
    <x v="0"/>
  </r>
  <r>
    <s v="140126_GB_First Offer"/>
    <x v="0"/>
    <x v="0"/>
    <s v="140126"/>
    <s v="GB_"/>
    <s v="140126_GB_"/>
    <x v="0"/>
  </r>
  <r>
    <s v="140128_CH_Renouvellement"/>
    <x v="1"/>
    <x v="1"/>
    <s v="140128"/>
    <s v="CH_"/>
    <s v="140128_CH_"/>
    <x v="1"/>
  </r>
  <r>
    <s v="140128_AT_Renouvellement"/>
    <x v="1"/>
    <x v="1"/>
    <s v="140128"/>
    <s v="AT_"/>
    <s v="140128_AT_"/>
    <x v="1"/>
  </r>
  <r>
    <s v="140128_DE_Renouvellement"/>
    <x v="1"/>
    <x v="1"/>
    <s v="140128"/>
    <s v="DE_"/>
    <s v="140128_DE_"/>
    <x v="1"/>
  </r>
  <r>
    <s v="140129_RU_Nouveaux Clients A"/>
    <x v="2"/>
    <x v="0"/>
    <s v="140129"/>
    <s v="RU_"/>
    <s v="140129_RU_"/>
    <x v="2"/>
  </r>
  <r>
    <s v="140129_RU_Nouveaux Clients B"/>
    <x v="2"/>
    <x v="0"/>
    <s v="140129"/>
    <s v="RU_"/>
    <s v="140129_RU_"/>
    <x v="3"/>
  </r>
  <r>
    <s v="140129_SE_Nouveaux Clients A"/>
    <x v="2"/>
    <x v="0"/>
    <s v="140129"/>
    <s v="SE_"/>
    <s v="140129_SE_"/>
    <x v="2"/>
  </r>
  <r>
    <s v="140129_SE_Nouveaux Clients B"/>
    <x v="2"/>
    <x v="0"/>
    <s v="140129"/>
    <s v="SE_"/>
    <s v="140129_SE_"/>
    <x v="3"/>
  </r>
  <r>
    <s v="140129_FR_Nouveaux Clients A"/>
    <x v="2"/>
    <x v="0"/>
    <s v="140129"/>
    <s v="FR_"/>
    <s v="140129_FR_"/>
    <x v="2"/>
  </r>
  <r>
    <s v="140129_FR_Nouveaux Clients B"/>
    <x v="2"/>
    <x v="0"/>
    <s v="140129"/>
    <s v="FR_"/>
    <s v="140129_FR_"/>
    <x v="3"/>
  </r>
  <r>
    <s v="140129_NL_Nouveaux Clients A"/>
    <x v="2"/>
    <x v="0"/>
    <s v="140129"/>
    <s v="NL_"/>
    <s v="140129_NL_"/>
    <x v="2"/>
  </r>
  <r>
    <s v="140129_NL_Nouveaux Clients B"/>
    <x v="2"/>
    <x v="0"/>
    <s v="140129"/>
    <s v="NL_"/>
    <s v="140129_NL_"/>
    <x v="3"/>
  </r>
  <r>
    <s v="140129_ES_Nouveaux Clients A"/>
    <x v="2"/>
    <x v="0"/>
    <s v="140129"/>
    <s v="ES_"/>
    <s v="140129_ES_"/>
    <x v="2"/>
  </r>
  <r>
    <s v="140129_ES_Nouveaux Clients B"/>
    <x v="2"/>
    <x v="0"/>
    <s v="140129"/>
    <s v="ES_"/>
    <s v="140129_ES_"/>
    <x v="3"/>
  </r>
  <r>
    <s v="140129_GB_Nouveaux Clients A"/>
    <x v="2"/>
    <x v="0"/>
    <s v="140129"/>
    <s v="GB_"/>
    <s v="140129_GB_"/>
    <x v="2"/>
  </r>
  <r>
    <s v="140129_GB_Nouveaux Clients B"/>
    <x v="2"/>
    <x v="0"/>
    <s v="140129"/>
    <s v="GB_"/>
    <s v="140129_GB_"/>
    <x v="3"/>
  </r>
  <r>
    <s v="140129_DK_Nouveaux Clients A"/>
    <x v="2"/>
    <x v="0"/>
    <s v="140129"/>
    <s v="DK_"/>
    <s v="140129_DK_"/>
    <x v="2"/>
  </r>
  <r>
    <s v="140129_DK_Nouveaux Clients B"/>
    <x v="2"/>
    <x v="0"/>
    <s v="140129"/>
    <s v="DK_"/>
    <s v="140129_DK_"/>
    <x v="3"/>
  </r>
  <r>
    <s v="140129_ROW_Nouveaux Clients A"/>
    <x v="2"/>
    <x v="0"/>
    <s v="140129"/>
    <s v="ROW"/>
    <s v="140129_ROW"/>
    <x v="2"/>
  </r>
  <r>
    <s v="140129_ROW_Nouveaux Clients B"/>
    <x v="2"/>
    <x v="0"/>
    <s v="140129"/>
    <s v="ROW"/>
    <s v="140129_ROW"/>
    <x v="3"/>
  </r>
  <r>
    <s v="140130_AT_Welcome"/>
    <x v="3"/>
    <x v="1"/>
    <s v="140130"/>
    <s v="AT_"/>
    <s v="140130_AT_"/>
    <x v="4"/>
  </r>
  <r>
    <s v="140130_CH_Welcome"/>
    <x v="3"/>
    <x v="1"/>
    <s v="140130"/>
    <s v="CH_"/>
    <s v="140130_CH_"/>
    <x v="4"/>
  </r>
  <r>
    <s v="140130_DE_Welcome"/>
    <x v="3"/>
    <x v="1"/>
    <s v="140130"/>
    <s v="DE_"/>
    <s v="140130_DE_"/>
    <x v="4"/>
  </r>
  <r>
    <s v="140131_DK_First Offer Reminder"/>
    <x v="4"/>
    <x v="0"/>
    <s v="140131"/>
    <s v="DK_"/>
    <s v="140131_DK_"/>
    <x v="5"/>
  </r>
  <r>
    <s v="140131_CH_First Offer Reminder"/>
    <x v="4"/>
    <x v="0"/>
    <s v="140131"/>
    <s v="CH_"/>
    <s v="140131_CH_"/>
    <x v="5"/>
  </r>
  <r>
    <s v="140131_SE_First Offer Reminder"/>
    <x v="4"/>
    <x v="0"/>
    <s v="140131"/>
    <s v="SE_"/>
    <s v="140131_SE_"/>
    <x v="5"/>
  </r>
  <r>
    <s v="140131_RU_First Offer Reminder"/>
    <x v="4"/>
    <x v="0"/>
    <s v="140131"/>
    <s v="RU_"/>
    <s v="140131_RU_"/>
    <x v="5"/>
  </r>
  <r>
    <s v="140131_GB_First Offer Reminder"/>
    <x v="4"/>
    <x v="0"/>
    <s v="140131"/>
    <s v="GB_"/>
    <s v="140131_GB_"/>
    <x v="5"/>
  </r>
  <r>
    <s v="140131_AT_First Offer Reminder"/>
    <x v="4"/>
    <x v="1"/>
    <s v="140131"/>
    <s v="AT_"/>
    <s v="140131_AT_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8" applyNumberFormats="0" applyBorderFormats="0" applyFontFormats="0" applyPatternFormats="0" applyAlignmentFormats="0" applyWidthHeightFormats="1" dataCaption="Valeurs" updatedVersion="4" minRefreshableVersion="3" showDrill="0" useAutoFormatting="1" rowGrandTotals="0" colGrandTotals="0" itemPrintTitles="1" createdVersion="4" indent="0" showHeaders="0" outline="1" outlineData="1" multipleFieldFilters="0">
  <location ref="A3:B6" firstHeaderRow="0" firstDataRow="0" firstDataCol="2" rowPageCount="1" colPageCount="1"/>
  <pivotFields count="7">
    <pivotField showAll="0" defaultSubtotal="0"/>
    <pivotField axis="axisRow" numFmtId="14" outline="0" showAll="0" defaultSubtotal="0">
      <items count="5">
        <item x="0"/>
        <item x="1"/>
        <item x="2"/>
        <item x="3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multipleItemSelectionAllowed="1" showAll="0" defaultSubtotal="0">
      <items count="2">
        <item x="0"/>
        <item h="1" x="1"/>
      </items>
    </pivotField>
    <pivotField showAll="0" defaultSubtotal="0"/>
    <pivotField showAll="0" defaultSubtotal="0"/>
    <pivotField showAll="0" defaultSubtotal="0"/>
    <pivotField axis="axisRow" showAll="0" defaultSubtotal="0">
      <items count="8">
        <item m="1" x="7"/>
        <item m="1" x="6"/>
        <item x="0"/>
        <item x="5"/>
        <item x="2"/>
        <item x="3"/>
        <item x="1"/>
        <item x="4"/>
      </items>
    </pivotField>
  </pivotFields>
  <rowFields count="2">
    <field x="1"/>
    <field x="6"/>
  </rowFields>
  <rowItems count="4">
    <i>
      <x/>
      <x v="2"/>
    </i>
    <i>
      <x v="2"/>
      <x v="4"/>
    </i>
    <i r="1">
      <x v="5"/>
    </i>
    <i>
      <x v="4"/>
      <x v="3"/>
    </i>
  </rowItems>
  <colItems count="1">
    <i/>
  </colItems>
  <pageFields count="1">
    <pageField fld="2" hier="-1"/>
  </pageField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D9" sqref="D9"/>
    </sheetView>
  </sheetViews>
  <sheetFormatPr baseColWidth="10" defaultRowHeight="15"/>
  <cols>
    <col min="1" max="1" width="10.7109375" customWidth="1"/>
    <col min="2" max="2" width="19.28515625" customWidth="1"/>
  </cols>
  <sheetData>
    <row r="1" spans="1:2">
      <c r="A1" s="25" t="s">
        <v>1</v>
      </c>
      <c r="B1" s="26" t="s">
        <v>3</v>
      </c>
    </row>
    <row r="3" spans="1:2">
      <c r="A3" s="19">
        <v>41665</v>
      </c>
      <c r="B3" s="20" t="s">
        <v>41</v>
      </c>
    </row>
    <row r="4" spans="1:2">
      <c r="A4" s="21">
        <v>41668</v>
      </c>
      <c r="B4" s="22" t="s">
        <v>42</v>
      </c>
    </row>
    <row r="5" spans="1:2">
      <c r="A5" s="21">
        <v>41668</v>
      </c>
      <c r="B5" s="22" t="s">
        <v>48</v>
      </c>
    </row>
    <row r="6" spans="1:2">
      <c r="A6" s="23">
        <v>41670</v>
      </c>
      <c r="B6" s="24" t="s">
        <v>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workbookViewId="0">
      <selection activeCell="H28" sqref="H28"/>
    </sheetView>
  </sheetViews>
  <sheetFormatPr baseColWidth="10" defaultRowHeight="15"/>
  <cols>
    <col min="1" max="1" width="37.42578125" customWidth="1"/>
    <col min="2" max="2" width="13.7109375" customWidth="1"/>
    <col min="3" max="3" width="15" customWidth="1"/>
    <col min="6" max="6" width="15.7109375" customWidth="1"/>
    <col min="7" max="7" width="24" customWidth="1"/>
    <col min="11" max="11" width="21.42578125" customWidth="1"/>
  </cols>
  <sheetData>
    <row r="1" spans="1:8">
      <c r="A1" s="4" t="s">
        <v>7</v>
      </c>
      <c r="B1" s="4" t="s">
        <v>0</v>
      </c>
      <c r="C1" s="4" t="s">
        <v>1</v>
      </c>
      <c r="D1" s="4" t="s">
        <v>52</v>
      </c>
      <c r="E1" s="4" t="s">
        <v>50</v>
      </c>
      <c r="F1" s="4" t="s">
        <v>51</v>
      </c>
      <c r="G1" s="4" t="s">
        <v>49</v>
      </c>
    </row>
    <row r="2" spans="1:8" s="1" customFormat="1">
      <c r="A2" s="2" t="s">
        <v>32</v>
      </c>
      <c r="B2" s="9">
        <v>41665</v>
      </c>
      <c r="C2" s="4" t="s">
        <v>3</v>
      </c>
      <c r="D2" s="1" t="str">
        <f t="shared" ref="D2:D12" si="0">LEFT(A2,6)</f>
        <v>140126</v>
      </c>
      <c r="E2" s="1" t="str">
        <f>RIGHT(F2,3)</f>
        <v>DK_</v>
      </c>
      <c r="F2" s="1" t="str">
        <f>LEFT(A2,10)</f>
        <v>140126_DK_</v>
      </c>
      <c r="G2" s="1" t="str">
        <f>MID($A2,FIND("_",$A2,8)+1,LEN($A2))</f>
        <v>First Offer</v>
      </c>
    </row>
    <row r="3" spans="1:8" s="1" customFormat="1">
      <c r="A3" s="2" t="s">
        <v>36</v>
      </c>
      <c r="B3" s="9">
        <v>41665</v>
      </c>
      <c r="C3" s="4" t="s">
        <v>3</v>
      </c>
      <c r="D3" s="1" t="str">
        <f t="shared" si="0"/>
        <v>140126</v>
      </c>
      <c r="E3" s="1" t="str">
        <f t="shared" ref="E3:E34" si="1">RIGHT(F3,3)</f>
        <v>FR_</v>
      </c>
      <c r="F3" s="1" t="str">
        <f t="shared" ref="F3:F34" si="2">LEFT(A3,10)</f>
        <v>140126_FR_</v>
      </c>
      <c r="G3" s="1" t="str">
        <f t="shared" ref="G3:G34" si="3">MID($A3,FIND("_",$A3,8)+1,LEN($A3))</f>
        <v>First Offer</v>
      </c>
    </row>
    <row r="4" spans="1:8" s="1" customFormat="1">
      <c r="A4" s="2" t="s">
        <v>33</v>
      </c>
      <c r="B4" s="9">
        <v>41665</v>
      </c>
      <c r="C4" s="4" t="s">
        <v>3</v>
      </c>
      <c r="D4" s="1" t="str">
        <f t="shared" si="0"/>
        <v>140126</v>
      </c>
      <c r="E4" s="1" t="str">
        <f t="shared" si="1"/>
        <v>SE_</v>
      </c>
      <c r="F4" s="1" t="str">
        <f t="shared" si="2"/>
        <v>140126_SE_</v>
      </c>
      <c r="G4" s="1" t="str">
        <f t="shared" si="3"/>
        <v>First Offer</v>
      </c>
    </row>
    <row r="5" spans="1:8" s="1" customFormat="1">
      <c r="A5" s="2" t="s">
        <v>34</v>
      </c>
      <c r="B5" s="9">
        <v>41665</v>
      </c>
      <c r="C5" s="4" t="s">
        <v>3</v>
      </c>
      <c r="D5" s="1" t="str">
        <f t="shared" si="0"/>
        <v>140126</v>
      </c>
      <c r="E5" s="1" t="str">
        <f t="shared" si="1"/>
        <v>RU_</v>
      </c>
      <c r="F5" s="1" t="str">
        <f t="shared" si="2"/>
        <v>140126_RU_</v>
      </c>
      <c r="G5" s="1" t="str">
        <f t="shared" si="3"/>
        <v>First Offer</v>
      </c>
    </row>
    <row r="6" spans="1:8" s="1" customFormat="1">
      <c r="A6" s="2" t="s">
        <v>35</v>
      </c>
      <c r="B6" s="9">
        <v>41665</v>
      </c>
      <c r="C6" s="4" t="s">
        <v>3</v>
      </c>
      <c r="D6" s="1" t="str">
        <f t="shared" si="0"/>
        <v>140126</v>
      </c>
      <c r="E6" s="1" t="str">
        <f t="shared" si="1"/>
        <v>GB_</v>
      </c>
      <c r="F6" s="1" t="str">
        <f t="shared" si="2"/>
        <v>140126_GB_</v>
      </c>
      <c r="G6" s="1" t="str">
        <f t="shared" si="3"/>
        <v>First Offer</v>
      </c>
    </row>
    <row r="7" spans="1:8">
      <c r="A7" s="2" t="s">
        <v>29</v>
      </c>
      <c r="B7" s="9">
        <v>41667</v>
      </c>
      <c r="C7" s="1" t="s">
        <v>2</v>
      </c>
      <c r="D7" t="str">
        <f t="shared" si="0"/>
        <v>140128</v>
      </c>
      <c r="E7" s="1" t="str">
        <f t="shared" si="1"/>
        <v>CH_</v>
      </c>
      <c r="F7" s="1" t="str">
        <f t="shared" si="2"/>
        <v>140128_CH_</v>
      </c>
      <c r="G7" s="1" t="str">
        <f t="shared" si="3"/>
        <v>Renouvellement</v>
      </c>
      <c r="H7" s="1"/>
    </row>
    <row r="8" spans="1:8">
      <c r="A8" s="2" t="s">
        <v>30</v>
      </c>
      <c r="B8" s="9">
        <v>41667</v>
      </c>
      <c r="C8" s="1" t="s">
        <v>2</v>
      </c>
      <c r="D8" t="str">
        <f t="shared" si="0"/>
        <v>140128</v>
      </c>
      <c r="E8" s="1" t="str">
        <f t="shared" si="1"/>
        <v>AT_</v>
      </c>
      <c r="F8" s="1" t="str">
        <f t="shared" si="2"/>
        <v>140128_AT_</v>
      </c>
      <c r="G8" s="1" t="str">
        <f t="shared" si="3"/>
        <v>Renouvellement</v>
      </c>
      <c r="H8" s="1"/>
    </row>
    <row r="9" spans="1:8">
      <c r="A9" s="2" t="s">
        <v>31</v>
      </c>
      <c r="B9" s="9">
        <v>41667</v>
      </c>
      <c r="C9" s="1" t="s">
        <v>2</v>
      </c>
      <c r="D9" t="str">
        <f t="shared" si="0"/>
        <v>140128</v>
      </c>
      <c r="E9" s="1" t="str">
        <f t="shared" si="1"/>
        <v>DE_</v>
      </c>
      <c r="F9" s="1" t="str">
        <f t="shared" si="2"/>
        <v>140128_DE_</v>
      </c>
      <c r="G9" s="1" t="str">
        <f t="shared" si="3"/>
        <v>Renouvellement</v>
      </c>
      <c r="H9" s="1"/>
    </row>
    <row r="10" spans="1:8">
      <c r="A10" s="2" t="s">
        <v>13</v>
      </c>
      <c r="B10" s="9">
        <v>41668</v>
      </c>
      <c r="C10" s="1" t="s">
        <v>3</v>
      </c>
      <c r="D10" t="str">
        <f t="shared" si="0"/>
        <v>140129</v>
      </c>
      <c r="E10" s="1" t="str">
        <f t="shared" si="1"/>
        <v>RU_</v>
      </c>
      <c r="F10" s="1" t="str">
        <f t="shared" si="2"/>
        <v>140129_RU_</v>
      </c>
      <c r="G10" s="1" t="str">
        <f t="shared" si="3"/>
        <v>Nouveaux Clients A</v>
      </c>
      <c r="H10" s="1"/>
    </row>
    <row r="11" spans="1:8" s="1" customFormat="1">
      <c r="A11" s="2" t="s">
        <v>14</v>
      </c>
      <c r="B11" s="9">
        <v>41668</v>
      </c>
      <c r="C11" s="1" t="s">
        <v>3</v>
      </c>
      <c r="D11" s="1" t="str">
        <f t="shared" si="0"/>
        <v>140129</v>
      </c>
      <c r="E11" s="1" t="str">
        <f t="shared" si="1"/>
        <v>RU_</v>
      </c>
      <c r="F11" s="1" t="str">
        <f t="shared" si="2"/>
        <v>140129_RU_</v>
      </c>
      <c r="G11" s="1" t="str">
        <f t="shared" si="3"/>
        <v>Nouveaux Clients B</v>
      </c>
    </row>
    <row r="12" spans="1:8">
      <c r="A12" s="2" t="s">
        <v>15</v>
      </c>
      <c r="B12" s="9">
        <v>41668</v>
      </c>
      <c r="C12" s="1" t="s">
        <v>3</v>
      </c>
      <c r="D12" t="str">
        <f t="shared" si="0"/>
        <v>140129</v>
      </c>
      <c r="E12" s="1" t="str">
        <f t="shared" si="1"/>
        <v>SE_</v>
      </c>
      <c r="F12" s="1" t="str">
        <f t="shared" si="2"/>
        <v>140129_SE_</v>
      </c>
      <c r="G12" s="1" t="str">
        <f t="shared" si="3"/>
        <v>Nouveaux Clients A</v>
      </c>
      <c r="H12" s="1"/>
    </row>
    <row r="13" spans="1:8" s="1" customFormat="1">
      <c r="A13" s="2" t="s">
        <v>16</v>
      </c>
      <c r="B13" s="9">
        <v>41668</v>
      </c>
      <c r="C13" s="1" t="s">
        <v>3</v>
      </c>
      <c r="D13" s="1" t="str">
        <f t="shared" ref="D13:D34" si="4">LEFT(A13,6)</f>
        <v>140129</v>
      </c>
      <c r="E13" s="1" t="str">
        <f t="shared" si="1"/>
        <v>SE_</v>
      </c>
      <c r="F13" s="1" t="str">
        <f t="shared" si="2"/>
        <v>140129_SE_</v>
      </c>
      <c r="G13" s="1" t="str">
        <f t="shared" si="3"/>
        <v>Nouveaux Clients B</v>
      </c>
    </row>
    <row r="14" spans="1:8">
      <c r="A14" s="2" t="s">
        <v>17</v>
      </c>
      <c r="B14" s="9">
        <v>41668</v>
      </c>
      <c r="C14" s="1" t="s">
        <v>3</v>
      </c>
      <c r="D14" s="1" t="str">
        <f t="shared" si="4"/>
        <v>140129</v>
      </c>
      <c r="E14" s="1" t="str">
        <f t="shared" si="1"/>
        <v>FR_</v>
      </c>
      <c r="F14" s="1" t="str">
        <f t="shared" si="2"/>
        <v>140129_FR_</v>
      </c>
      <c r="G14" s="1" t="str">
        <f t="shared" si="3"/>
        <v>Nouveaux Clients A</v>
      </c>
      <c r="H14" s="1"/>
    </row>
    <row r="15" spans="1:8" s="1" customFormat="1">
      <c r="A15" s="2" t="s">
        <v>18</v>
      </c>
      <c r="B15" s="9">
        <v>41668</v>
      </c>
      <c r="C15" s="1" t="s">
        <v>3</v>
      </c>
      <c r="D15" s="1" t="str">
        <f t="shared" si="4"/>
        <v>140129</v>
      </c>
      <c r="E15" s="1" t="str">
        <f t="shared" si="1"/>
        <v>FR_</v>
      </c>
      <c r="F15" s="1" t="str">
        <f t="shared" si="2"/>
        <v>140129_FR_</v>
      </c>
      <c r="G15" s="1" t="str">
        <f t="shared" si="3"/>
        <v>Nouveaux Clients B</v>
      </c>
    </row>
    <row r="16" spans="1:8">
      <c r="A16" s="2" t="s">
        <v>19</v>
      </c>
      <c r="B16" s="9">
        <v>41668</v>
      </c>
      <c r="C16" s="1" t="s">
        <v>3</v>
      </c>
      <c r="D16" s="1" t="str">
        <f t="shared" si="4"/>
        <v>140129</v>
      </c>
      <c r="E16" s="1" t="str">
        <f t="shared" si="1"/>
        <v>NL_</v>
      </c>
      <c r="F16" s="1" t="str">
        <f t="shared" si="2"/>
        <v>140129_NL_</v>
      </c>
      <c r="G16" s="1" t="str">
        <f t="shared" si="3"/>
        <v>Nouveaux Clients A</v>
      </c>
      <c r="H16" s="1"/>
    </row>
    <row r="17" spans="1:11" s="1" customFormat="1">
      <c r="A17" s="2" t="s">
        <v>20</v>
      </c>
      <c r="B17" s="9">
        <v>41668</v>
      </c>
      <c r="C17" s="1" t="s">
        <v>3</v>
      </c>
      <c r="D17" s="1" t="str">
        <f t="shared" si="4"/>
        <v>140129</v>
      </c>
      <c r="E17" s="1" t="str">
        <f t="shared" si="1"/>
        <v>NL_</v>
      </c>
      <c r="F17" s="1" t="str">
        <f t="shared" si="2"/>
        <v>140129_NL_</v>
      </c>
      <c r="G17" s="1" t="str">
        <f t="shared" si="3"/>
        <v>Nouveaux Clients B</v>
      </c>
    </row>
    <row r="18" spans="1:11">
      <c r="A18" s="2" t="s">
        <v>21</v>
      </c>
      <c r="B18" s="9">
        <v>41668</v>
      </c>
      <c r="C18" s="1" t="s">
        <v>3</v>
      </c>
      <c r="D18" s="1" t="str">
        <f t="shared" si="4"/>
        <v>140129</v>
      </c>
      <c r="E18" s="1" t="str">
        <f t="shared" si="1"/>
        <v>ES_</v>
      </c>
      <c r="F18" s="1" t="str">
        <f t="shared" si="2"/>
        <v>140129_ES_</v>
      </c>
      <c r="G18" s="1" t="str">
        <f t="shared" si="3"/>
        <v>Nouveaux Clients A</v>
      </c>
      <c r="H18" s="1"/>
    </row>
    <row r="19" spans="1:11" s="1" customFormat="1">
      <c r="A19" s="2" t="s">
        <v>22</v>
      </c>
      <c r="B19" s="9">
        <v>41668</v>
      </c>
      <c r="C19" s="1" t="s">
        <v>3</v>
      </c>
      <c r="D19" s="1" t="str">
        <f t="shared" si="4"/>
        <v>140129</v>
      </c>
      <c r="E19" s="1" t="str">
        <f t="shared" si="1"/>
        <v>ES_</v>
      </c>
      <c r="F19" s="1" t="str">
        <f t="shared" si="2"/>
        <v>140129_ES_</v>
      </c>
      <c r="G19" s="1" t="str">
        <f t="shared" si="3"/>
        <v>Nouveaux Clients B</v>
      </c>
    </row>
    <row r="20" spans="1:11">
      <c r="A20" s="2" t="s">
        <v>23</v>
      </c>
      <c r="B20" s="9">
        <v>41668</v>
      </c>
      <c r="C20" s="1" t="s">
        <v>3</v>
      </c>
      <c r="D20" s="1" t="str">
        <f t="shared" si="4"/>
        <v>140129</v>
      </c>
      <c r="E20" s="1" t="str">
        <f t="shared" si="1"/>
        <v>GB_</v>
      </c>
      <c r="F20" s="1" t="str">
        <f t="shared" si="2"/>
        <v>140129_GB_</v>
      </c>
      <c r="G20" s="1" t="str">
        <f t="shared" si="3"/>
        <v>Nouveaux Clients A</v>
      </c>
      <c r="H20" s="1"/>
      <c r="J20" s="1"/>
      <c r="K20" s="1"/>
    </row>
    <row r="21" spans="1:11" s="1" customFormat="1">
      <c r="A21" s="2" t="s">
        <v>24</v>
      </c>
      <c r="B21" s="9">
        <v>41668</v>
      </c>
      <c r="C21" s="1" t="s">
        <v>3</v>
      </c>
      <c r="D21" s="1" t="str">
        <f t="shared" si="4"/>
        <v>140129</v>
      </c>
      <c r="E21" s="1" t="str">
        <f t="shared" si="1"/>
        <v>GB_</v>
      </c>
      <c r="F21" s="1" t="str">
        <f t="shared" si="2"/>
        <v>140129_GB_</v>
      </c>
      <c r="G21" s="1" t="str">
        <f t="shared" si="3"/>
        <v>Nouveaux Clients B</v>
      </c>
      <c r="J21" s="12">
        <v>41665</v>
      </c>
      <c r="K21" s="1" t="s">
        <v>41</v>
      </c>
    </row>
    <row r="22" spans="1:11">
      <c r="A22" s="2" t="s">
        <v>25</v>
      </c>
      <c r="B22" s="9">
        <v>41668</v>
      </c>
      <c r="C22" s="1" t="s">
        <v>3</v>
      </c>
      <c r="D22" s="1" t="str">
        <f t="shared" si="4"/>
        <v>140129</v>
      </c>
      <c r="E22" s="1" t="str">
        <f t="shared" si="1"/>
        <v>DK_</v>
      </c>
      <c r="F22" s="1" t="str">
        <f t="shared" si="2"/>
        <v>140129_DK_</v>
      </c>
      <c r="G22" s="1" t="str">
        <f t="shared" si="3"/>
        <v>Nouveaux Clients A</v>
      </c>
      <c r="H22" s="1"/>
      <c r="J22" s="12">
        <v>41668</v>
      </c>
      <c r="K22" s="1" t="s">
        <v>42</v>
      </c>
    </row>
    <row r="23" spans="1:11" s="1" customFormat="1">
      <c r="A23" s="2" t="s">
        <v>26</v>
      </c>
      <c r="B23" s="9">
        <v>41668</v>
      </c>
      <c r="C23" s="1" t="s">
        <v>3</v>
      </c>
      <c r="D23" s="1" t="str">
        <f t="shared" si="4"/>
        <v>140129</v>
      </c>
      <c r="E23" s="1" t="str">
        <f t="shared" si="1"/>
        <v>DK_</v>
      </c>
      <c r="F23" s="1" t="str">
        <f t="shared" si="2"/>
        <v>140129_DK_</v>
      </c>
      <c r="G23" s="1" t="str">
        <f t="shared" si="3"/>
        <v>Nouveaux Clients B</v>
      </c>
      <c r="J23" s="17">
        <v>41668</v>
      </c>
      <c r="K23" s="18" t="s">
        <v>48</v>
      </c>
    </row>
    <row r="24" spans="1:11">
      <c r="A24" s="2" t="s">
        <v>27</v>
      </c>
      <c r="B24" s="9">
        <v>41668</v>
      </c>
      <c r="C24" s="1" t="s">
        <v>3</v>
      </c>
      <c r="D24" s="1" t="str">
        <f t="shared" si="4"/>
        <v>140129</v>
      </c>
      <c r="E24" s="1" t="str">
        <f t="shared" si="1"/>
        <v>ROW</v>
      </c>
      <c r="F24" s="1" t="str">
        <f t="shared" si="2"/>
        <v>140129_ROW</v>
      </c>
      <c r="G24" s="1" t="str">
        <f t="shared" si="3"/>
        <v>Nouveaux Clients A</v>
      </c>
      <c r="H24" s="1"/>
      <c r="J24" s="12">
        <v>41670</v>
      </c>
      <c r="K24" s="1" t="s">
        <v>43</v>
      </c>
    </row>
    <row r="25" spans="1:11" s="1" customFormat="1">
      <c r="A25" s="2" t="s">
        <v>28</v>
      </c>
      <c r="B25" s="9">
        <v>41668</v>
      </c>
      <c r="C25" s="1" t="s">
        <v>3</v>
      </c>
      <c r="D25" s="1" t="str">
        <f t="shared" si="4"/>
        <v>140129</v>
      </c>
      <c r="E25" s="1" t="str">
        <f t="shared" si="1"/>
        <v>ROW</v>
      </c>
      <c r="F25" s="1" t="str">
        <f t="shared" si="2"/>
        <v>140129_ROW</v>
      </c>
      <c r="G25" s="1" t="str">
        <f t="shared" si="3"/>
        <v>Nouveaux Clients B</v>
      </c>
      <c r="J25"/>
      <c r="K25"/>
    </row>
    <row r="26" spans="1:11">
      <c r="A26" s="8" t="s">
        <v>4</v>
      </c>
      <c r="B26" s="9">
        <v>41669</v>
      </c>
      <c r="C26" s="1" t="s">
        <v>2</v>
      </c>
      <c r="D26" s="1" t="str">
        <f t="shared" si="4"/>
        <v>140130</v>
      </c>
      <c r="E26" s="1" t="str">
        <f t="shared" si="1"/>
        <v>AT_</v>
      </c>
      <c r="F26" s="1" t="str">
        <f t="shared" si="2"/>
        <v>140130_AT_</v>
      </c>
      <c r="G26" s="1" t="str">
        <f t="shared" si="3"/>
        <v>Welcome</v>
      </c>
      <c r="H26" s="1"/>
      <c r="J26" s="1"/>
      <c r="K26" s="1"/>
    </row>
    <row r="27" spans="1:11">
      <c r="A27" s="8" t="s">
        <v>5</v>
      </c>
      <c r="B27" s="9">
        <v>41669</v>
      </c>
      <c r="C27" s="1" t="s">
        <v>2</v>
      </c>
      <c r="D27" s="1" t="str">
        <f t="shared" si="4"/>
        <v>140130</v>
      </c>
      <c r="E27" s="1" t="str">
        <f t="shared" si="1"/>
        <v>CH_</v>
      </c>
      <c r="F27" s="1" t="str">
        <f t="shared" si="2"/>
        <v>140130_CH_</v>
      </c>
      <c r="G27" s="1" t="str">
        <f t="shared" si="3"/>
        <v>Welcome</v>
      </c>
      <c r="H27" s="1"/>
      <c r="J27" s="1"/>
      <c r="K27" s="1"/>
    </row>
    <row r="28" spans="1:11">
      <c r="A28" s="8" t="s">
        <v>6</v>
      </c>
      <c r="B28" s="9">
        <v>41669</v>
      </c>
      <c r="C28" s="1" t="s">
        <v>2</v>
      </c>
      <c r="D28" s="1" t="str">
        <f t="shared" si="4"/>
        <v>140130</v>
      </c>
      <c r="E28" s="1" t="str">
        <f t="shared" si="1"/>
        <v>DE_</v>
      </c>
      <c r="F28" s="1" t="str">
        <f t="shared" si="2"/>
        <v>140130_DE_</v>
      </c>
      <c r="G28" s="1" t="str">
        <f t="shared" si="3"/>
        <v>Welcome</v>
      </c>
      <c r="H28" s="1"/>
    </row>
    <row r="29" spans="1:11">
      <c r="A29" s="2" t="s">
        <v>40</v>
      </c>
      <c r="B29" s="9">
        <v>41670</v>
      </c>
      <c r="C29" s="1" t="s">
        <v>3</v>
      </c>
      <c r="D29" s="1" t="str">
        <f t="shared" si="4"/>
        <v>140131</v>
      </c>
      <c r="E29" s="1" t="str">
        <f t="shared" si="1"/>
        <v>DK_</v>
      </c>
      <c r="F29" s="1" t="str">
        <f t="shared" si="2"/>
        <v>140131_DK_</v>
      </c>
      <c r="G29" s="1" t="str">
        <f t="shared" si="3"/>
        <v>First Offer Reminder</v>
      </c>
      <c r="H29" s="1"/>
    </row>
    <row r="30" spans="1:11">
      <c r="A30" s="2" t="s">
        <v>46</v>
      </c>
      <c r="B30" s="9">
        <v>41670</v>
      </c>
      <c r="C30" s="1" t="s">
        <v>3</v>
      </c>
      <c r="D30" s="1" t="str">
        <f t="shared" si="4"/>
        <v>140131</v>
      </c>
      <c r="E30" s="1" t="str">
        <f t="shared" si="1"/>
        <v>CH_</v>
      </c>
      <c r="F30" s="1" t="str">
        <f t="shared" si="2"/>
        <v>140131_CH_</v>
      </c>
      <c r="G30" s="1" t="str">
        <f t="shared" si="3"/>
        <v>First Offer Reminder</v>
      </c>
      <c r="H30" s="1"/>
    </row>
    <row r="31" spans="1:11">
      <c r="A31" s="2" t="s">
        <v>37</v>
      </c>
      <c r="B31" s="9">
        <v>41670</v>
      </c>
      <c r="C31" s="1" t="s">
        <v>3</v>
      </c>
      <c r="D31" s="1" t="str">
        <f t="shared" si="4"/>
        <v>140131</v>
      </c>
      <c r="E31" s="1" t="str">
        <f t="shared" si="1"/>
        <v>SE_</v>
      </c>
      <c r="F31" s="1" t="str">
        <f t="shared" si="2"/>
        <v>140131_SE_</v>
      </c>
      <c r="G31" s="1" t="str">
        <f t="shared" si="3"/>
        <v>First Offer Reminder</v>
      </c>
      <c r="H31" s="1"/>
    </row>
    <row r="32" spans="1:11">
      <c r="A32" s="2" t="s">
        <v>38</v>
      </c>
      <c r="B32" s="9">
        <v>41670</v>
      </c>
      <c r="C32" s="1" t="s">
        <v>3</v>
      </c>
      <c r="D32" s="1" t="str">
        <f t="shared" si="4"/>
        <v>140131</v>
      </c>
      <c r="E32" s="1" t="str">
        <f t="shared" si="1"/>
        <v>RU_</v>
      </c>
      <c r="F32" s="1" t="str">
        <f t="shared" si="2"/>
        <v>140131_RU_</v>
      </c>
      <c r="G32" s="1" t="str">
        <f t="shared" si="3"/>
        <v>First Offer Reminder</v>
      </c>
      <c r="H32" s="1"/>
    </row>
    <row r="33" spans="1:8">
      <c r="A33" s="2" t="s">
        <v>39</v>
      </c>
      <c r="B33" s="9">
        <v>41670</v>
      </c>
      <c r="C33" s="1" t="s">
        <v>3</v>
      </c>
      <c r="D33" s="1" t="str">
        <f t="shared" si="4"/>
        <v>140131</v>
      </c>
      <c r="E33" s="1" t="str">
        <f t="shared" si="1"/>
        <v>GB_</v>
      </c>
      <c r="F33" s="1" t="str">
        <f t="shared" si="2"/>
        <v>140131_GB_</v>
      </c>
      <c r="G33" s="1" t="str">
        <f t="shared" si="3"/>
        <v>First Offer Reminder</v>
      </c>
      <c r="H33" s="1"/>
    </row>
    <row r="34" spans="1:8">
      <c r="A34" s="2" t="s">
        <v>47</v>
      </c>
      <c r="B34" s="9">
        <v>41670</v>
      </c>
      <c r="C34" s="1" t="s">
        <v>2</v>
      </c>
      <c r="D34" s="1" t="str">
        <f t="shared" si="4"/>
        <v>140131</v>
      </c>
      <c r="E34" s="1" t="str">
        <f t="shared" si="1"/>
        <v>AT_</v>
      </c>
      <c r="F34" s="1" t="str">
        <f t="shared" si="2"/>
        <v>140131_AT_</v>
      </c>
      <c r="G34" s="1" t="str">
        <f t="shared" si="3"/>
        <v>First Offer Reminder</v>
      </c>
      <c r="H34" s="1"/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"/>
  <sheetViews>
    <sheetView workbookViewId="0">
      <selection activeCell="I3" sqref="I3:J5"/>
    </sheetView>
  </sheetViews>
  <sheetFormatPr baseColWidth="10" defaultRowHeight="15"/>
  <cols>
    <col min="1" max="1" width="14.5703125" customWidth="1"/>
    <col min="2" max="2" width="33.42578125" customWidth="1"/>
    <col min="3" max="3" width="23.140625" customWidth="1"/>
    <col min="9" max="9" width="17.42578125" customWidth="1"/>
    <col min="10" max="10" width="19.42578125" customWidth="1"/>
  </cols>
  <sheetData>
    <row r="1" spans="1:13">
      <c r="A1" s="3" t="s">
        <v>8</v>
      </c>
      <c r="B1" s="3" t="s">
        <v>7</v>
      </c>
      <c r="I1" s="10"/>
      <c r="J1" s="10"/>
      <c r="K1" s="10"/>
      <c r="L1" s="10"/>
      <c r="M1" s="10"/>
    </row>
    <row r="2" spans="1:13" s="1" customFormat="1">
      <c r="A2" s="9">
        <v>41665</v>
      </c>
      <c r="B2" s="4" t="s">
        <v>32</v>
      </c>
      <c r="C2" s="1" t="str">
        <f>MID(B2,11,20)</f>
        <v>First Offer</v>
      </c>
      <c r="I2" s="11" t="s">
        <v>10</v>
      </c>
      <c r="J2" s="11" t="s">
        <v>44</v>
      </c>
      <c r="K2" s="10" t="s">
        <v>45</v>
      </c>
      <c r="L2" s="11" t="s">
        <v>9</v>
      </c>
      <c r="M2" s="11" t="s">
        <v>12</v>
      </c>
    </row>
    <row r="3" spans="1:13" s="1" customFormat="1">
      <c r="A3" s="9">
        <v>41666</v>
      </c>
      <c r="B3" s="4" t="e">
        <v>#N/A</v>
      </c>
      <c r="C3" s="1" t="e">
        <f t="shared" ref="C3:C7" si="0">MID(B3,11,20)</f>
        <v>#N/A</v>
      </c>
      <c r="I3" s="12">
        <v>41665</v>
      </c>
      <c r="J3" s="1" t="s">
        <v>41</v>
      </c>
      <c r="K3" s="6">
        <v>331110</v>
      </c>
      <c r="L3" s="7">
        <v>20215.47</v>
      </c>
      <c r="M3" s="5">
        <v>91.472714932126706</v>
      </c>
    </row>
    <row r="4" spans="1:13">
      <c r="A4" s="9">
        <v>41667</v>
      </c>
      <c r="B4" s="4" t="e">
        <v>#N/A</v>
      </c>
      <c r="C4" s="1" t="e">
        <f t="shared" si="0"/>
        <v>#N/A</v>
      </c>
      <c r="I4" s="12">
        <v>41668</v>
      </c>
      <c r="J4" s="1" t="s">
        <v>42</v>
      </c>
      <c r="K4" s="6">
        <v>331147</v>
      </c>
      <c r="L4" s="7">
        <v>3890.5299999999997</v>
      </c>
      <c r="M4" s="5">
        <v>88.421136363636364</v>
      </c>
    </row>
    <row r="5" spans="1:13">
      <c r="A5" s="9">
        <v>41668</v>
      </c>
      <c r="B5" s="4" t="s">
        <v>13</v>
      </c>
      <c r="C5" s="1" t="str">
        <f t="shared" si="0"/>
        <v>Nouveaux Clients A</v>
      </c>
      <c r="I5" s="12">
        <v>41670</v>
      </c>
      <c r="J5" s="1" t="s">
        <v>43</v>
      </c>
      <c r="K5" s="6">
        <v>330853</v>
      </c>
      <c r="L5" s="7">
        <v>14283.4</v>
      </c>
      <c r="M5" s="5">
        <v>86.566060606060603</v>
      </c>
    </row>
    <row r="6" spans="1:13">
      <c r="A6" s="9">
        <v>41669</v>
      </c>
      <c r="B6" s="4" t="e">
        <v>#N/A</v>
      </c>
      <c r="C6" s="1" t="e">
        <f t="shared" si="0"/>
        <v>#N/A</v>
      </c>
      <c r="I6" s="13" t="s">
        <v>11</v>
      </c>
      <c r="J6" s="13"/>
      <c r="K6" s="14">
        <v>1674849</v>
      </c>
      <c r="L6" s="15"/>
      <c r="M6" s="16"/>
    </row>
    <row r="7" spans="1:13">
      <c r="A7" s="9">
        <v>41670</v>
      </c>
      <c r="B7" s="4" t="s">
        <v>40</v>
      </c>
      <c r="C7" s="1" t="str">
        <f t="shared" si="0"/>
        <v>First Offer Reminder</v>
      </c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matrice</vt:lpstr>
      <vt:lpstr>Tabelle3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Blandine.Arnould</dc:creator>
  <cp:lastModifiedBy>Jean-Eric Pelouas</cp:lastModifiedBy>
  <dcterms:created xsi:type="dcterms:W3CDTF">2014-02-03T17:01:55Z</dcterms:created>
  <dcterms:modified xsi:type="dcterms:W3CDTF">2014-04-17T16:44:56Z</dcterms:modified>
</cp:coreProperties>
</file>