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Paramètres" sheetId="2" r:id="rId2"/>
  </sheets>
  <functionGroups builtInGroupCount="18"/>
  <definedNames>
    <definedName name="s.jours">T_Jours[Dates]</definedName>
    <definedName name="s.semaines">T_Semaines[Semaines]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2" l="1"/>
  <c r="E3" i="2"/>
  <c r="E7" i="2"/>
  <c r="E4" i="2"/>
  <c r="E5" i="2"/>
  <c r="E6" i="2"/>
  <c r="A6" i="2"/>
</calcChain>
</file>

<file path=xl/sharedStrings.xml><?xml version="1.0" encoding="utf-8"?>
<sst xmlns="http://schemas.openxmlformats.org/spreadsheetml/2006/main" count="11" uniqueCount="10">
  <si>
    <t>Semaine</t>
  </si>
  <si>
    <t>Jour</t>
  </si>
  <si>
    <t>Année</t>
  </si>
  <si>
    <t>Semaines</t>
  </si>
  <si>
    <t>Dates</t>
  </si>
  <si>
    <t>NB semaines</t>
  </si>
  <si>
    <t>Choix semaine</t>
  </si>
  <si>
    <t>https://forum.excel-pratique.com</t>
  </si>
  <si>
    <t>Saisir l'année…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</si>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</sst>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"/>
    <numFmt numFmtId="165" formatCode="&quot;S&quot;00"/>
    <numFmt numFmtId="166" formatCode="ddd\ dd/mm/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164" fontId="0" fillId="0" borderId="0" xfId="0" applyNumberFormat="1"/>
    <xf numFmtId="165" fontId="0" fillId="3" borderId="1" xfId="0" applyNumberFormat="1" applyFill="1" applyBorder="1"/>
    <xf numFmtId="166" fontId="0" fillId="0" borderId="0" xfId="0" applyNumberFormat="1"/>
    <xf numFmtId="166" fontId="0" fillId="3" borderId="1" xfId="0" applyNumberFormat="1" applyFill="1" applyBorder="1"/>
    <xf numFmtId="0" fontId="0" fillId="4" borderId="0" xfId="0" applyFill="1"/>
    <xf numFmtId="0" fontId="3" fillId="0" borderId="0" xfId="2"/>
    <xf numFmtId="0" fontId="2" fillId="0" borderId="0" xfId="1"/>
  </cellXfs>
  <cellStyles count="3">
    <cellStyle name="Lien hypertexte" xfId="2" builtinId="8"/>
    <cellStyle name="Normal" xfId="0" builtinId="0"/>
    <cellStyle name="Texte explicatif" xfId="1" builtinId="53"/>
  </cellStyles>
  <dxfs count="6">
    <dxf>
      <numFmt numFmtId="166" formatCode="ddd\ dd/mm/yyyy"/>
    </dxf>
    <dxf>
      <numFmt numFmtId="166" formatCode="ddd\ dd/mm/yyyy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00"/>
    </dxf>
    <dxf>
      <numFmt numFmtId="164" formatCode="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180976</xdr:rowOff>
    </xdr:from>
    <xdr:to>
      <xdr:col>14</xdr:col>
      <xdr:colOff>552450</xdr:colOff>
      <xdr:row>9</xdr:row>
      <xdr:rowOff>142876</xdr:rowOff>
    </xdr:to>
    <xdr:sp macro="" textlink="">
      <xdr:nvSpPr>
        <xdr:cNvPr id="2" name="ZoneTexte 1"/>
        <xdr:cNvSpPr txBox="1"/>
      </xdr:nvSpPr>
      <xdr:spPr>
        <a:xfrm>
          <a:off x="5400675" y="371476"/>
          <a:ext cx="6629400" cy="14859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fnMondayInISOweek(iWeek As Integer, Optional iYear As Integer) As Date</a:t>
          </a:r>
        </a:p>
        <a:p>
          <a:r>
            <a:rPr lang="fr-FR" sz="1100"/>
            <a:t>    If iYear = 0 Then iYear = Year(Date)</a:t>
          </a:r>
        </a:p>
        <a:p>
          <a:r>
            <a:rPr lang="fr-FR" sz="1100"/>
            <a:t>    fnMondayInISOweek = 7 * iWeek + DateSerial(iYear, 1, 3) - Weekday(DateSerial(iYear, 1, 3)) - 5</a:t>
          </a:r>
        </a:p>
        <a:p>
          <a:r>
            <a:rPr lang="fr-FR" sz="1100"/>
            <a:t>End Function</a:t>
          </a:r>
        </a:p>
        <a:p>
          <a:endParaRPr lang="fr-FR" sz="1100"/>
        </a:p>
        <a:p>
          <a:r>
            <a:rPr lang="fr-FR" sz="1100"/>
            <a:t>Public Function fnWeeksInYear(iYear As Integer) As Byte</a:t>
          </a:r>
        </a:p>
        <a:p>
          <a:r>
            <a:rPr lang="fr-FR" sz="1100"/>
            <a:t>    fnWeeksInYear = DatePart("ww", DateSerial(iYear, 12, 28), 2, 2)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emaines" displayName="T_Semaines" ref="C2:C55" totalsRowShown="0" dataDxfId="5">
  <autoFilter ref="C2:C55">
    <filterColumn colId="0" hiddenButton="1"/>
  </autoFilter>
  <tableColumns count="1">
    <tableColumn id="1" name="Semaines" dataDxfId="4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_Année" displayName="T_Année" ref="A2:A3" dataDxfId="3">
  <autoFilter ref="A2:A3">
    <filterColumn colId="0" hiddenButton="1"/>
  </autoFilter>
  <tableColumns count="1">
    <tableColumn id="1" name="Année" dataDxfId="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Jours" displayName="T_Jours" ref="E2:E7" totalsRowShown="0" dataDxfId="1">
  <autoFilter ref="E2:E7">
    <filterColumn colId="0" hiddenButton="1"/>
  </autoFilter>
  <tableColumns count="1">
    <tableColumn id="1" name="Dates" dataDxfId="0">
      <calculatedColumnFormula>IF(T_Choix_Semaine[Choix semaine]&lt;T_NB_Semaines[NB semaines],fnMondayInISOweek($A$10,$A$3)+CHOOSE(ROW(),0,0,0,1,2,3,4,5),"")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T_Choix_Semaine" displayName="T_Choix_Semaine" ref="A9:A10" totalsRowShown="0">
  <autoFilter ref="A9:A10"/>
  <tableColumns count="1">
    <tableColumn id="1" name="Choix semaine">
      <calculatedColumnFormula>Feuil1!C2</calculatedColumnFormula>
    </tableColumn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5" name="T_NB_Semaines" displayName="T_NB_Semaines" ref="A5:A6" totalsRowShown="0">
  <autoFilter ref="A5:A6">
    <filterColumn colId="0" hiddenButton="1"/>
  </autoFilter>
  <tableColumns count="1">
    <tableColumn id="1" name="NB semaines">
      <calculatedColumnFormula>fnWeeksInYear(T_Année[Année])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06049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D2"/>
  <sheetViews>
    <sheetView showGridLines="0" tabSelected="1" workbookViewId="0">
      <selection activeCell="D7" sqref="D7"/>
    </sheetView>
  </sheetViews>
  <sheetFormatPr baseColWidth="10" defaultRowHeight="15" x14ac:dyDescent="0.25"/>
  <cols>
    <col min="3" max="3" width="14.5703125" customWidth="1"/>
    <col min="4" max="4" width="14" bestFit="1" customWidth="1"/>
  </cols>
  <sheetData>
    <row r="1" spans="3:4" x14ac:dyDescent="0.25">
      <c r="C1" s="2" t="s">
        <v>0</v>
      </c>
      <c r="D1" s="2" t="s">
        <v>1</v>
      </c>
    </row>
    <row r="2" spans="3:4" x14ac:dyDescent="0.25">
      <c r="C2" s="4">
        <v>8</v>
      </c>
      <c r="D2" s="6">
        <v>43150</v>
      </c>
    </row>
  </sheetData>
  <dataValidations count="2">
    <dataValidation type="list" allowBlank="1" showInputMessage="1" showErrorMessage="1" sqref="C2">
      <formula1>s.semaines</formula1>
    </dataValidation>
    <dataValidation type="list" allowBlank="1" showInputMessage="1" showErrorMessage="1" sqref="D2">
      <formula1>s.jours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5"/>
  <sheetViews>
    <sheetView showGridLines="0" workbookViewId="0">
      <selection activeCell="F21" sqref="F21"/>
    </sheetView>
  </sheetViews>
  <sheetFormatPr baseColWidth="10" defaultRowHeight="15" x14ac:dyDescent="0.25"/>
  <cols>
    <col min="1" max="1" width="16.28515625" bestFit="1" customWidth="1"/>
    <col min="3" max="3" width="15.42578125" bestFit="1" customWidth="1"/>
    <col min="5" max="5" width="14.7109375" bestFit="1" customWidth="1"/>
  </cols>
  <sheetData>
    <row r="1" spans="1:7" x14ac:dyDescent="0.25">
      <c r="A1" s="9" t="s">
        <v>8</v>
      </c>
      <c r="C1" s="9" t="s">
        <v>9</v>
      </c>
      <c r="E1" s="9" t="s">
        <v>9</v>
      </c>
      <c r="G1" s="8" t="s">
        <v>7</v>
      </c>
    </row>
    <row r="2" spans="1:7" x14ac:dyDescent="0.25">
      <c r="A2" t="s">
        <v>2</v>
      </c>
      <c r="C2" t="s">
        <v>3</v>
      </c>
      <c r="E2" t="s">
        <v>4</v>
      </c>
    </row>
    <row r="3" spans="1:7" x14ac:dyDescent="0.25">
      <c r="A3" s="7">
        <v>2018</v>
      </c>
      <c r="C3" s="3">
        <v>1</v>
      </c>
      <c r="E3" s="5">
        <f>IF(T_Choix_Semaine[Choix semaine]&lt;T_NB_Semaines[NB semaines],fnMondayInISOweek($A$10,$A$3)+CHOOSE(ROW(),0,0,0,1,2,3,4,5),"")</f>
        <v>43150</v>
      </c>
    </row>
    <row r="4" spans="1:7" x14ac:dyDescent="0.25">
      <c r="C4" s="3">
        <v>2</v>
      </c>
      <c r="E4" s="5">
        <f>IF(T_Choix_Semaine[Choix semaine]&lt;T_NB_Semaines[NB semaines],fnMondayInISOweek($A$10,$A$3)+CHOOSE(ROW(),0,0,0,1,2,3,4,5),"")</f>
        <v>43151</v>
      </c>
    </row>
    <row r="5" spans="1:7" x14ac:dyDescent="0.25">
      <c r="A5" t="s">
        <v>5</v>
      </c>
      <c r="C5" s="3">
        <v>3</v>
      </c>
      <c r="E5" s="5">
        <f>IF(T_Choix_Semaine[Choix semaine]&lt;T_NB_Semaines[NB semaines],fnMondayInISOweek($A$10,$A$3)+CHOOSE(ROW(),0,0,0,1,2,3,4,5),"")</f>
        <v>43152</v>
      </c>
    </row>
    <row r="6" spans="1:7" x14ac:dyDescent="0.25">
      <c r="A6">
        <f>fnWeeksInYear(T_Année[Année])</f>
        <v>52</v>
      </c>
      <c r="C6" s="3">
        <v>4</v>
      </c>
      <c r="E6" s="5">
        <f>IF(T_Choix_Semaine[Choix semaine]&lt;T_NB_Semaines[NB semaines],fnMondayInISOweek($A$10,$A$3)+CHOOSE(ROW(),0,0,0,1,2,3,4,5),"")</f>
        <v>43153</v>
      </c>
    </row>
    <row r="7" spans="1:7" x14ac:dyDescent="0.25">
      <c r="C7" s="3">
        <v>5</v>
      </c>
      <c r="E7" s="5">
        <f>IF(T_Choix_Semaine[Choix semaine]&lt;T_NB_Semaines[NB semaines],fnMondayInISOweek($A$10,$A$3)+CHOOSE(ROW(),0,0,0,1,2,3,4,5),"")</f>
        <v>43154</v>
      </c>
    </row>
    <row r="8" spans="1:7" x14ac:dyDescent="0.25">
      <c r="C8" s="3">
        <v>6</v>
      </c>
      <c r="E8" s="1"/>
    </row>
    <row r="9" spans="1:7" x14ac:dyDescent="0.25">
      <c r="A9" t="s">
        <v>6</v>
      </c>
      <c r="C9" s="3">
        <v>7</v>
      </c>
    </row>
    <row r="10" spans="1:7" x14ac:dyDescent="0.25">
      <c r="A10">
        <f>Feuil1!C2</f>
        <v>8</v>
      </c>
      <c r="C10" s="3">
        <v>8</v>
      </c>
    </row>
    <row r="11" spans="1:7" x14ac:dyDescent="0.25">
      <c r="C11" s="3">
        <v>9</v>
      </c>
    </row>
    <row r="12" spans="1:7" x14ac:dyDescent="0.25">
      <c r="C12" s="3">
        <v>10</v>
      </c>
    </row>
    <row r="13" spans="1:7" x14ac:dyDescent="0.25">
      <c r="C13" s="3">
        <v>11</v>
      </c>
    </row>
    <row r="14" spans="1:7" x14ac:dyDescent="0.25">
      <c r="C14" s="3">
        <v>12</v>
      </c>
    </row>
    <row r="15" spans="1:7" x14ac:dyDescent="0.25">
      <c r="C15" s="3">
        <v>13</v>
      </c>
    </row>
    <row r="16" spans="1:7" x14ac:dyDescent="0.25">
      <c r="C16" s="3">
        <v>14</v>
      </c>
    </row>
    <row r="17" spans="3:3" x14ac:dyDescent="0.25">
      <c r="C17" s="3">
        <v>15</v>
      </c>
    </row>
    <row r="18" spans="3:3" x14ac:dyDescent="0.25">
      <c r="C18" s="3">
        <v>16</v>
      </c>
    </row>
    <row r="19" spans="3:3" x14ac:dyDescent="0.25">
      <c r="C19" s="3">
        <v>17</v>
      </c>
    </row>
    <row r="20" spans="3:3" x14ac:dyDescent="0.25">
      <c r="C20" s="3">
        <v>18</v>
      </c>
    </row>
    <row r="21" spans="3:3" x14ac:dyDescent="0.25">
      <c r="C21" s="3">
        <v>19</v>
      </c>
    </row>
    <row r="22" spans="3:3" x14ac:dyDescent="0.25">
      <c r="C22" s="3">
        <v>20</v>
      </c>
    </row>
    <row r="23" spans="3:3" x14ac:dyDescent="0.25">
      <c r="C23" s="3">
        <v>21</v>
      </c>
    </row>
    <row r="24" spans="3:3" x14ac:dyDescent="0.25">
      <c r="C24" s="3">
        <v>22</v>
      </c>
    </row>
    <row r="25" spans="3:3" x14ac:dyDescent="0.25">
      <c r="C25" s="3">
        <v>23</v>
      </c>
    </row>
    <row r="26" spans="3:3" x14ac:dyDescent="0.25">
      <c r="C26" s="3">
        <v>24</v>
      </c>
    </row>
    <row r="27" spans="3:3" x14ac:dyDescent="0.25">
      <c r="C27" s="3">
        <v>25</v>
      </c>
    </row>
    <row r="28" spans="3:3" x14ac:dyDescent="0.25">
      <c r="C28" s="3">
        <v>26</v>
      </c>
    </row>
    <row r="29" spans="3:3" x14ac:dyDescent="0.25">
      <c r="C29" s="3">
        <v>27</v>
      </c>
    </row>
    <row r="30" spans="3:3" x14ac:dyDescent="0.25">
      <c r="C30" s="3">
        <v>28</v>
      </c>
    </row>
    <row r="31" spans="3:3" x14ac:dyDescent="0.25">
      <c r="C31" s="3">
        <v>29</v>
      </c>
    </row>
    <row r="32" spans="3:3" x14ac:dyDescent="0.25">
      <c r="C32" s="3">
        <v>30</v>
      </c>
    </row>
    <row r="33" spans="3:3" x14ac:dyDescent="0.25">
      <c r="C33" s="3">
        <v>31</v>
      </c>
    </row>
    <row r="34" spans="3:3" x14ac:dyDescent="0.25">
      <c r="C34" s="3">
        <v>32</v>
      </c>
    </row>
    <row r="35" spans="3:3" x14ac:dyDescent="0.25">
      <c r="C35" s="3">
        <v>33</v>
      </c>
    </row>
    <row r="36" spans="3:3" x14ac:dyDescent="0.25">
      <c r="C36" s="3">
        <v>34</v>
      </c>
    </row>
    <row r="37" spans="3:3" x14ac:dyDescent="0.25">
      <c r="C37" s="3">
        <v>35</v>
      </c>
    </row>
    <row r="38" spans="3:3" x14ac:dyDescent="0.25">
      <c r="C38" s="3">
        <v>36</v>
      </c>
    </row>
    <row r="39" spans="3:3" x14ac:dyDescent="0.25">
      <c r="C39" s="3">
        <v>37</v>
      </c>
    </row>
    <row r="40" spans="3:3" x14ac:dyDescent="0.25">
      <c r="C40" s="3">
        <v>38</v>
      </c>
    </row>
    <row r="41" spans="3:3" x14ac:dyDescent="0.25">
      <c r="C41" s="3">
        <v>39</v>
      </c>
    </row>
    <row r="42" spans="3:3" x14ac:dyDescent="0.25">
      <c r="C42" s="3">
        <v>40</v>
      </c>
    </row>
    <row r="43" spans="3:3" x14ac:dyDescent="0.25">
      <c r="C43" s="3">
        <v>41</v>
      </c>
    </row>
    <row r="44" spans="3:3" x14ac:dyDescent="0.25">
      <c r="C44" s="3">
        <v>42</v>
      </c>
    </row>
    <row r="45" spans="3:3" x14ac:dyDescent="0.25">
      <c r="C45" s="3">
        <v>43</v>
      </c>
    </row>
    <row r="46" spans="3:3" x14ac:dyDescent="0.25">
      <c r="C46" s="3">
        <v>44</v>
      </c>
    </row>
    <row r="47" spans="3:3" x14ac:dyDescent="0.25">
      <c r="C47" s="3">
        <v>45</v>
      </c>
    </row>
    <row r="48" spans="3:3" x14ac:dyDescent="0.25">
      <c r="C48" s="3">
        <v>46</v>
      </c>
    </row>
    <row r="49" spans="3:3" x14ac:dyDescent="0.25">
      <c r="C49" s="3">
        <v>47</v>
      </c>
    </row>
    <row r="50" spans="3:3" x14ac:dyDescent="0.25">
      <c r="C50" s="3">
        <v>48</v>
      </c>
    </row>
    <row r="51" spans="3:3" x14ac:dyDescent="0.25">
      <c r="C51" s="3">
        <v>49</v>
      </c>
    </row>
    <row r="52" spans="3:3" x14ac:dyDescent="0.25">
      <c r="C52" s="3">
        <v>50</v>
      </c>
    </row>
    <row r="53" spans="3:3" x14ac:dyDescent="0.25">
      <c r="C53" s="3">
        <v>51</v>
      </c>
    </row>
    <row r="54" spans="3:3" x14ac:dyDescent="0.25">
      <c r="C54" s="3">
        <v>52</v>
      </c>
    </row>
    <row r="55" spans="3:3" x14ac:dyDescent="0.25">
      <c r="C55" s="3">
        <v>53</v>
      </c>
    </row>
  </sheetData>
  <hyperlinks>
    <hyperlink ref="G1" r:id="rId1"/>
  </hyperlinks>
  <pageMargins left="0.7" right="0.7" top="0.75" bottom="0.75" header="0.3" footer="0.3"/>
  <drawing r:id="rId2"/>
  <tableParts count="5"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Paramètres</vt:lpstr>
      <vt:lpstr>s.jours</vt:lpstr>
      <vt:lpstr>s.semaines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Jean-Eric Pelouas</cp:lastModifiedBy>
  <dcterms:created xsi:type="dcterms:W3CDTF">2018-02-27T13:05:50Z</dcterms:created>
  <dcterms:modified xsi:type="dcterms:W3CDTF">2018-02-27T18:16:17Z</dcterms:modified>
</cp:coreProperties>
</file>