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pivotCache/pivotCacheDefinition2.xml" ContentType="application/vnd.openxmlformats-officedocument.spreadsheetml.pivotCacheDefinition+xml"/>
  <Override PartName="/xl/pivotCache/pivotCacheRecords2.xml" ContentType="application/vnd.openxmlformats-officedocument.spreadsheetml.pivotCacheRecords+xml"/>
  <Override PartName="/xl/slicerCaches/slicerCache1.xml" ContentType="application/vnd.ms-excel.slicerCache+xml"/>
  <Override PartName="/xl/slicerCaches/slicerCache2.xml" ContentType="application/vnd.ms-excel.slicerCache+xml"/>
  <Override PartName="/xl/slicerCaches/slicerCache3.xml" ContentType="application/vnd.ms-excel.slicerCache+xml"/>
  <Override PartName="/xl/slicerCaches/slicerCache4.xml" ContentType="application/vnd.ms-excel.slicerCache+xml"/>
  <Override PartName="/xl/theme/theme1.xml" ContentType="application/vnd.openxmlformats-officedocument.theme+xml"/>
  <Override PartName="/xl/connections.xml" ContentType="application/vnd.openxmlformats-officedocument.spreadsheetml.connections+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pivotTables/pivotTable1.xml" ContentType="application/vnd.openxmlformats-officedocument.spreadsheetml.pivotTable+xml"/>
  <Override PartName="/xl/drawings/drawing1.xml" ContentType="application/vnd.openxmlformats-officedocument.drawing+xml"/>
  <Override PartName="/xl/slicers/slicer1.xml" ContentType="application/vnd.ms-excel.slicer+xml"/>
  <Override PartName="/xl/pivotTables/pivotTable2.xml" ContentType="application/vnd.openxmlformats-officedocument.spreadsheetml.pivotTable+xml"/>
  <Override PartName="/xl/drawings/drawing2.xml" ContentType="application/vnd.openxmlformats-officedocument.drawing+xml"/>
  <Override PartName="/xl/slicers/slicer2.xml" ContentType="application/vnd.ms-excel.slicer+xml"/>
  <Override PartName="/xl/pivotTables/pivotTable3.xml" ContentType="application/vnd.openxmlformats-officedocument.spreadsheetml.pivotTable+xml"/>
  <Override PartName="/xl/drawings/drawing3.xml" ContentType="application/vnd.openxmlformats-officedocument.drawing+xml"/>
  <Override PartName="/xl/slicers/slicer3.xml" ContentType="application/vnd.ms-excel.slicer+xml"/>
  <Override PartName="/xl/charts/chart1.xml" ContentType="application/vnd.openxmlformats-officedocument.drawingml.chart+xml"/>
  <Override PartName="/xl/charts/style1.xml" ContentType="application/vnd.ms-office.chartstyle+xml"/>
  <Override PartName="/xl/charts/colors1.xml" ContentType="application/vnd.ms-office.chartcolorstyle+xml"/>
  <Override PartName="/xl/calcChain.xml" ContentType="application/vnd.openxmlformats-officedocument.spreadsheetml.calcChain+xml"/>
  <Override PartName="/customXml/itemProps1.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228"/>
  <workbookPr hidePivotFieldList="1"/>
  <mc:AlternateContent xmlns:mc="http://schemas.openxmlformats.org/markup-compatibility/2006">
    <mc:Choice Requires="x15">
      <x15ac:absPath xmlns:x15ac="http://schemas.microsoft.com/office/spreadsheetml/2010/11/ac" url="C:\Users\Jean-Eric\Downloads\"/>
    </mc:Choice>
  </mc:AlternateContent>
  <xr:revisionPtr revIDLastSave="0" documentId="13_ncr:1_{17CD990A-39D1-4E60-B711-FBB3569F01BD}" xr6:coauthVersionLast="45" xr6:coauthVersionMax="45" xr10:uidLastSave="{00000000-0000-0000-0000-000000000000}"/>
  <bookViews>
    <workbookView xWindow="-120" yWindow="-120" windowWidth="24240" windowHeight="13740" activeTab="4" xr2:uid="{00000000-000D-0000-FFFF-FFFF00000000}"/>
  </bookViews>
  <sheets>
    <sheet name="Données" sheetId="1" r:id="rId1"/>
    <sheet name="Listes" sheetId="2" r:id="rId2"/>
    <sheet name="TCD 1" sheetId="3" r:id="rId3"/>
    <sheet name="TCD 2" sheetId="5" r:id="rId4"/>
    <sheet name="TCD 3" sheetId="7" r:id="rId5"/>
  </sheets>
  <definedNames>
    <definedName name="_xlnm._FilterDatabase" localSheetId="0" hidden="1">Données!$A$1:$Y$19</definedName>
    <definedName name="Slicer_Année">#N/A</definedName>
    <definedName name="Slicer_Groupe">#N/A</definedName>
    <definedName name="Slicer_Groupe1">#N/A</definedName>
    <definedName name="Slicer_OPERATEUR">#N/A</definedName>
  </definedNames>
  <calcPr calcId="191029"/>
  <pivotCaches>
    <pivotCache cacheId="7" r:id="rId6"/>
    <pivotCache cacheId="9" r:id="rId7"/>
  </pivotCaches>
  <extLst>
    <ext xmlns:x14="http://schemas.microsoft.com/office/spreadsheetml/2009/9/main" uri="{BBE1A952-AA13-448e-AADC-164F8A28A991}">
      <x14:slicerCaches>
        <x14:slicerCache r:id="rId8"/>
        <x14:slicerCache r:id="rId9"/>
        <x14:slicerCache r:id="rId10"/>
        <x14:slicerCache r:id="rId11"/>
      </x14:slicerCaches>
    </ext>
    <ext xmlns:x14="http://schemas.microsoft.com/office/spreadsheetml/2009/9/main" uri="{79F54976-1DA5-4618-B147-4CDE4B953A38}">
      <x14:workbookPr/>
    </ex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U20" i="1" l="1"/>
  <c r="G10" i="1"/>
  <c r="G5" i="1"/>
  <c r="C10" i="1"/>
  <c r="T18" i="1"/>
  <c r="R18" i="1"/>
  <c r="P18" i="1"/>
  <c r="N18" i="1"/>
  <c r="L18" i="1"/>
  <c r="D18" i="1"/>
  <c r="B18" i="1"/>
  <c r="X16" i="1"/>
  <c r="V16" i="1"/>
  <c r="T16" i="1"/>
  <c r="R16" i="1"/>
  <c r="P16" i="1"/>
  <c r="N16" i="1"/>
  <c r="L16" i="1"/>
  <c r="J16" i="1"/>
  <c r="H16" i="1"/>
  <c r="F16" i="1"/>
  <c r="D16" i="1"/>
  <c r="B16" i="1"/>
  <c r="X14" i="1"/>
  <c r="V14" i="1"/>
  <c r="T14" i="1"/>
  <c r="R14" i="1"/>
  <c r="P14" i="1"/>
  <c r="N14" i="1"/>
  <c r="L14" i="1"/>
  <c r="J14" i="1"/>
  <c r="H14" i="1"/>
  <c r="F14" i="1"/>
  <c r="D14" i="1"/>
  <c r="B14" i="1"/>
  <c r="X12" i="1"/>
  <c r="V12" i="1"/>
  <c r="T12" i="1"/>
  <c r="R12" i="1"/>
  <c r="P12" i="1"/>
  <c r="N12" i="1"/>
  <c r="L12" i="1"/>
  <c r="J12" i="1"/>
  <c r="H12" i="1"/>
  <c r="F12" i="1"/>
  <c r="D12" i="1"/>
  <c r="B12" i="1"/>
  <c r="X10" i="1"/>
  <c r="V10" i="1"/>
  <c r="T10" i="1"/>
  <c r="R10" i="1"/>
  <c r="P10" i="1"/>
  <c r="N10" i="1"/>
  <c r="L10" i="1"/>
  <c r="J10" i="1"/>
  <c r="H10" i="1"/>
  <c r="F10" i="1"/>
  <c r="D10" i="1"/>
  <c r="B10" i="1"/>
  <c r="X5" i="1"/>
  <c r="V5" i="1"/>
  <c r="T5" i="1"/>
  <c r="R5" i="1"/>
  <c r="P5" i="1"/>
  <c r="N5" i="1"/>
  <c r="L5" i="1"/>
  <c r="J5" i="1"/>
  <c r="H5" i="1"/>
  <c r="F5" i="1"/>
  <c r="D5" i="1"/>
  <c r="B5" i="1"/>
  <c r="D19" i="1" l="1"/>
  <c r="H19" i="1"/>
  <c r="L19" i="1"/>
  <c r="P19" i="1"/>
  <c r="T19" i="1"/>
  <c r="X19" i="1"/>
  <c r="B19" i="1"/>
  <c r="F19" i="1"/>
  <c r="J19" i="1"/>
  <c r="N19" i="1"/>
  <c r="R19" i="1"/>
  <c r="V19" i="1"/>
</calcChain>
</file>

<file path=xl/connections.xml><?xml version="1.0" encoding="utf-8"?>
<connections xmlns="http://schemas.openxmlformats.org/spreadsheetml/2006/main" xmlns:mc="http://schemas.openxmlformats.org/markup-compatibility/2006" xmlns:xr16="http://schemas.microsoft.com/office/spreadsheetml/2017/revision16" mc:Ignorable="xr16">
  <connection id="1" xr16:uid="{04193B67-2BDE-4855-A4E5-58B751FEDCB4}" keepAlive="1" name="Query - T_Données" description="Connection to the 'T_Données' query in the workbook." type="5" refreshedVersion="0" background="1">
    <dbPr connection="Provider=Microsoft.Mashup.OleDb.1;Data Source=$Workbook$;Location=T_Données;Extended Properties=&quot;&quot;" command="SELECT * FROM [T_Données]"/>
  </connection>
  <connection id="2" xr16:uid="{D053344B-64BF-47CA-9431-17666D7BD13F}" keepAlive="1" name="Query - T_Final 2" description="Connection to the 'T_Final 2' query in the workbook." type="5" refreshedVersion="6" background="1">
    <dbPr connection="Provider=Microsoft.Mashup.OleDb.1;Data Source=$Workbook$;Location=&quot;T_Final 2&quot;;Extended Properties=&quot;&quot;" command="SELECT * FROM [T_Final 2]"/>
  </connection>
  <connection id="3" xr16:uid="{A7DB1DD0-3D98-4F30-9DD2-A1FD757745FF}" keepAlive="1" name="Query - T_Final_1" description="Connection to the 'T_Final_1' query in the workbook." type="5" refreshedVersion="6" background="1">
    <dbPr connection="Provider=Microsoft.Mashup.OleDb.1;Data Source=$Workbook$;Location=T_Final_1;Extended Properties=&quot;&quot;" command="SELECT * FROM [T_Final_1]"/>
  </connection>
  <connection id="4" xr16:uid="{2505E866-A173-4DF3-949C-3D140A5557D7}" keepAlive="1" name="Query - T_Groupes" description="Connection to the 'T_Groupes' query in the workbook." type="5" refreshedVersion="0" background="1">
    <dbPr connection="Provider=Microsoft.Mashup.OleDb.1;Data Source=$Workbook$;Location=T_Groupes;Extended Properties=&quot;&quot;" command="SELECT * FROM [T_Groupes]"/>
  </connection>
</connections>
</file>

<file path=xl/sharedStrings.xml><?xml version="1.0" encoding="utf-8"?>
<sst xmlns="http://schemas.openxmlformats.org/spreadsheetml/2006/main" count="119" uniqueCount="64">
  <si>
    <t>OPERATEUR</t>
  </si>
  <si>
    <t>TOTAL</t>
  </si>
  <si>
    <t>Dr G</t>
  </si>
  <si>
    <t>Dr A</t>
  </si>
  <si>
    <t>Dr SC</t>
  </si>
  <si>
    <t>Dr J</t>
  </si>
  <si>
    <t>Dr V</t>
  </si>
  <si>
    <t>Dr M</t>
  </si>
  <si>
    <t>Dr S</t>
  </si>
  <si>
    <t>Dr D</t>
  </si>
  <si>
    <t>Dr K</t>
  </si>
  <si>
    <t>Dr H</t>
  </si>
  <si>
    <t>DR R</t>
  </si>
  <si>
    <t>Groupe</t>
  </si>
  <si>
    <t>Opérateur</t>
  </si>
  <si>
    <t>01/01/2018</t>
  </si>
  <si>
    <t>01/01/2019</t>
  </si>
  <si>
    <t>01/02/2018</t>
  </si>
  <si>
    <t>01/02/2019</t>
  </si>
  <si>
    <t>01/03/2018</t>
  </si>
  <si>
    <t>01/03/2019</t>
  </si>
  <si>
    <t>01/04/2018</t>
  </si>
  <si>
    <t>01/04/2019</t>
  </si>
  <si>
    <t>01/05/2018</t>
  </si>
  <si>
    <t>01/05/2019</t>
  </si>
  <si>
    <t>01/06/2018</t>
  </si>
  <si>
    <t>01/06/2019</t>
  </si>
  <si>
    <t>01/07/2018</t>
  </si>
  <si>
    <t>01/07/2019</t>
  </si>
  <si>
    <t>01/08/2018</t>
  </si>
  <si>
    <t>01/08/2019</t>
  </si>
  <si>
    <t>01/09/2018</t>
  </si>
  <si>
    <t>01/09/2019</t>
  </si>
  <si>
    <t>01/10/2018</t>
  </si>
  <si>
    <t>01/10/2019</t>
  </si>
  <si>
    <t>01/11/2018</t>
  </si>
  <si>
    <t>01/11/2019</t>
  </si>
  <si>
    <t>01/12/2018</t>
  </si>
  <si>
    <t>01/12/2019</t>
  </si>
  <si>
    <t>Grand Total</t>
  </si>
  <si>
    <t>01</t>
  </si>
  <si>
    <t>02</t>
  </si>
  <si>
    <t>03</t>
  </si>
  <si>
    <t>04</t>
  </si>
  <si>
    <t>05</t>
  </si>
  <si>
    <t>06</t>
  </si>
  <si>
    <t>07</t>
  </si>
  <si>
    <t>08</t>
  </si>
  <si>
    <t>09</t>
  </si>
  <si>
    <t>10</t>
  </si>
  <si>
    <t>11</t>
  </si>
  <si>
    <t>12</t>
  </si>
  <si>
    <t xml:space="preserve">Valeur </t>
  </si>
  <si>
    <t>1 Total</t>
  </si>
  <si>
    <t>2 Total</t>
  </si>
  <si>
    <t>3 Total</t>
  </si>
  <si>
    <t>4 Total</t>
  </si>
  <si>
    <t>5 Total</t>
  </si>
  <si>
    <t>6 Total</t>
  </si>
  <si>
    <t xml:space="preserve">2018 </t>
  </si>
  <si>
    <t xml:space="preserve">2019 </t>
  </si>
  <si>
    <t xml:space="preserve">2019 vs 2018 </t>
  </si>
  <si>
    <t>2018</t>
  </si>
  <si>
    <t>2019</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</si>
</sst>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0_ ;[Red]\-#,##0\ ;"/>
  </numFmts>
  <fonts count="1" x14ac:knownFonts="1">
    <font>
      <sz val="11"/>
      <color theme="1"/>
      <name val="Calibri"/>
      <family val="2"/>
      <scheme val="minor"/>
    </font>
  </fonts>
  <fills count="2">
    <fill>
      <patternFill patternType="none"/>
    </fill>
    <fill>
      <patternFill patternType="gray125"/>
    </fill>
  </fills>
  <borders count="1">
    <border>
      <left/>
      <right/>
      <top/>
      <bottom/>
      <diagonal/>
    </border>
  </borders>
  <cellStyleXfs count="1">
    <xf numFmtId="0" fontId="0" fillId="0" borderId="0"/>
  </cellStyleXfs>
  <cellXfs count="4">
    <xf numFmtId="0" fontId="0" fillId="0" borderId="0" xfId="0"/>
    <xf numFmtId="14" fontId="0" fillId="0" borderId="0" xfId="0" applyNumberFormat="1"/>
    <xf numFmtId="0" fontId="0" fillId="0" borderId="0" xfId="0" pivotButton="1"/>
    <xf numFmtId="164" fontId="0" fillId="0" borderId="0" xfId="0" applyNumberFormat="1"/>
  </cellXfs>
  <cellStyles count="1">
    <cellStyle name="Normal" xfId="0" builtinId="0"/>
  </cellStyles>
  <dxfs count="1">
    <dxf>
      <numFmt numFmtId="19" formatCode="dd/mm/yyyy"/>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7/relationships/slicerCache" Target="slicerCaches/slicerCache1.xml"/><Relationship Id="rId13" Type="http://schemas.openxmlformats.org/officeDocument/2006/relationships/connections" Target="connections.xml"/><Relationship Id="rId3" Type="http://schemas.openxmlformats.org/officeDocument/2006/relationships/worksheet" Target="worksheets/sheet3.xml"/><Relationship Id="rId7" Type="http://schemas.openxmlformats.org/officeDocument/2006/relationships/pivotCacheDefinition" Target="pivotCache/pivotCacheDefinition2.xml"/><Relationship Id="rId12" Type="http://schemas.openxmlformats.org/officeDocument/2006/relationships/theme" Target="theme/theme1.xml"/><Relationship Id="rId17" Type="http://schemas.openxmlformats.org/officeDocument/2006/relationships/customXml" Target="../customXml/item1.xml"/><Relationship Id="rId2" Type="http://schemas.openxmlformats.org/officeDocument/2006/relationships/worksheet" Target="worksheets/sheet2.xml"/><Relationship Id="rId16"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pivotCacheDefinition" Target="pivotCache/pivotCacheDefinition1.xml"/><Relationship Id="rId11" Type="http://schemas.microsoft.com/office/2007/relationships/slicerCache" Target="slicerCaches/slicerCache4.xml"/><Relationship Id="rId5" Type="http://schemas.openxmlformats.org/officeDocument/2006/relationships/worksheet" Target="worksheets/sheet5.xml"/><Relationship Id="rId15" Type="http://schemas.openxmlformats.org/officeDocument/2006/relationships/sharedStrings" Target="sharedStrings.xml"/><Relationship Id="rId10" Type="http://schemas.microsoft.com/office/2007/relationships/slicerCache" Target="slicerCaches/slicerCache3.xml"/><Relationship Id="rId4" Type="http://schemas.openxmlformats.org/officeDocument/2006/relationships/worksheet" Target="worksheets/sheet4.xml"/><Relationship Id="rId9" Type="http://schemas.microsoft.com/office/2007/relationships/slicerCache" Target="slicerCaches/slicerCache2.xml"/><Relationship Id="rId14" Type="http://schemas.openxmlformats.org/officeDocument/2006/relationships/styles" Target="styles.xml"/></Relationships>
</file>

<file path=xl/charts/_rels/chart1.xml.rels><?xml version="1.0" encoding="UTF-8" standalone="yes"?>
<Relationships xmlns="http://schemas.openxmlformats.org/package/2006/relationships"><Relationship Id="rId2" Type="http://schemas.microsoft.com/office/2011/relationships/chartColorStyle" Target="colors1.xml"/><Relationship Id="rId1" Type="http://schemas.microsoft.com/office/2011/relationships/chartStyle" Target="style1.xml"/></Relationships>
</file>

<file path=xl/charts/chart1.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en-US"/>
  <c:roundedCorners val="0"/>
  <mc:AlternateContent xmlns:mc="http://schemas.openxmlformats.org/markup-compatibility/2006">
    <mc:Choice xmlns:c14="http://schemas.microsoft.com/office/drawing/2007/8/2/chart" Requires="c14">
      <c14:style val="102"/>
    </mc:Choice>
    <mc:Fallback>
      <c:style val="2"/>
    </mc:Fallback>
  </mc:AlternateContent>
  <c:pivotSource>
    <c:name>[Comparatif petite chir 18-19 1.xlsx]TCD 3!TCD_3</c:name>
    <c:fmtId val="0"/>
  </c:pivotSource>
  <c:chart>
    <c:autoTitleDeleted val="0"/>
    <c:pivotFmts>
      <c:pivotFmt>
        <c:idx val="0"/>
        <c:spPr>
          <a:ln w="28575" cap="rnd">
            <a:solidFill>
              <a:schemeClr val="accent1"/>
            </a:solidFill>
            <a:round/>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en-US"/>
            </a:p>
          </c:txPr>
          <c:showLegendKey val="0"/>
          <c:showVal val="0"/>
          <c:showCatName val="0"/>
          <c:showSerName val="0"/>
          <c:showPercent val="0"/>
          <c:showBubbleSize val="0"/>
          <c:extLst>
            <c:ext xmlns:c15="http://schemas.microsoft.com/office/drawing/2012/chart" uri="{CE6537A1-D6FC-4f65-9D91-7224C49458BB}"/>
          </c:extLst>
        </c:dLbl>
      </c:pivotFmt>
      <c:pivotFmt>
        <c:idx val="1"/>
        <c:spPr>
          <a:ln w="28575" cap="rnd">
            <a:solidFill>
              <a:schemeClr val="accent1"/>
            </a:solidFill>
            <a:round/>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en-US"/>
            </a:p>
          </c:txPr>
          <c:showLegendKey val="0"/>
          <c:showVal val="0"/>
          <c:showCatName val="0"/>
          <c:showSerName val="0"/>
          <c:showPercent val="0"/>
          <c:showBubbleSize val="0"/>
          <c:extLst>
            <c:ext xmlns:c15="http://schemas.microsoft.com/office/drawing/2012/chart" uri="{CE6537A1-D6FC-4f65-9D91-7224C49458BB}"/>
          </c:extLst>
        </c:dLbl>
      </c:pivotFmt>
      <c:pivotFmt>
        <c:idx val="2"/>
        <c:spPr>
          <a:ln w="28575" cap="rnd">
            <a:solidFill>
              <a:schemeClr val="accent1"/>
            </a:solidFill>
            <a:round/>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en-US"/>
            </a:p>
          </c:txPr>
          <c:showLegendKey val="0"/>
          <c:showVal val="0"/>
          <c:showCatName val="0"/>
          <c:showSerName val="0"/>
          <c:showPercent val="0"/>
          <c:showBubbleSize val="0"/>
          <c:extLst>
            <c:ext xmlns:c15="http://schemas.microsoft.com/office/drawing/2012/chart" uri="{CE6537A1-D6FC-4f65-9D91-7224C49458BB}"/>
          </c:extLst>
        </c:dLbl>
      </c:pivotFmt>
      <c:pivotFmt>
        <c:idx val="3"/>
        <c:spPr>
          <a:ln w="28575" cap="rnd">
            <a:solidFill>
              <a:schemeClr val="accent1"/>
            </a:solidFill>
            <a:round/>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en-US"/>
            </a:p>
          </c:txPr>
          <c:showLegendKey val="0"/>
          <c:showVal val="0"/>
          <c:showCatName val="0"/>
          <c:showSerName val="0"/>
          <c:showPercent val="0"/>
          <c:showBubbleSize val="0"/>
          <c:extLst>
            <c:ext xmlns:c15="http://schemas.microsoft.com/office/drawing/2012/chart" uri="{CE6537A1-D6FC-4f65-9D91-7224C49458BB}"/>
          </c:extLst>
        </c:dLbl>
      </c:pivotFmt>
      <c:pivotFmt>
        <c:idx val="4"/>
        <c:spPr>
          <a:ln w="28575" cap="rnd">
            <a:solidFill>
              <a:schemeClr val="accent1"/>
            </a:solidFill>
            <a:round/>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en-US"/>
            </a:p>
          </c:txPr>
          <c:showLegendKey val="0"/>
          <c:showVal val="0"/>
          <c:showCatName val="0"/>
          <c:showSerName val="0"/>
          <c:showPercent val="0"/>
          <c:showBubbleSize val="0"/>
          <c:extLst>
            <c:ext xmlns:c15="http://schemas.microsoft.com/office/drawing/2012/chart" uri="{CE6537A1-D6FC-4f65-9D91-7224C49458BB}"/>
          </c:extLst>
        </c:dLbl>
      </c:pivotFmt>
      <c:pivotFmt>
        <c:idx val="5"/>
        <c:spPr>
          <a:ln w="28575" cap="rnd">
            <a:solidFill>
              <a:schemeClr val="accent1"/>
            </a:solidFill>
            <a:round/>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en-US"/>
            </a:p>
          </c:txPr>
          <c:showLegendKey val="0"/>
          <c:showVal val="0"/>
          <c:showCatName val="0"/>
          <c:showSerName val="0"/>
          <c:showPercent val="0"/>
          <c:showBubbleSize val="0"/>
          <c:extLst>
            <c:ext xmlns:c15="http://schemas.microsoft.com/office/drawing/2012/chart" uri="{CE6537A1-D6FC-4f65-9D91-7224C49458BB}"/>
          </c:extLst>
        </c:dLbl>
      </c:pivotFmt>
      <c:pivotFmt>
        <c:idx val="6"/>
        <c:spPr>
          <a:ln w="28575" cap="rnd">
            <a:solidFill>
              <a:schemeClr val="accent1"/>
            </a:solidFill>
            <a:round/>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en-US"/>
            </a:p>
          </c:txPr>
          <c:showLegendKey val="0"/>
          <c:showVal val="0"/>
          <c:showCatName val="0"/>
          <c:showSerName val="0"/>
          <c:showPercent val="0"/>
          <c:showBubbleSize val="0"/>
          <c:extLst>
            <c:ext xmlns:c15="http://schemas.microsoft.com/office/drawing/2012/chart" uri="{CE6537A1-D6FC-4f65-9D91-7224C49458BB}"/>
          </c:extLst>
        </c:dLbl>
      </c:pivotFmt>
      <c:pivotFmt>
        <c:idx val="7"/>
        <c:spPr>
          <a:ln w="28575" cap="rnd">
            <a:solidFill>
              <a:schemeClr val="accent1"/>
            </a:solidFill>
            <a:round/>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en-US"/>
            </a:p>
          </c:txPr>
          <c:showLegendKey val="0"/>
          <c:showVal val="0"/>
          <c:showCatName val="0"/>
          <c:showSerName val="0"/>
          <c:showPercent val="0"/>
          <c:showBubbleSize val="0"/>
          <c:extLst>
            <c:ext xmlns:c15="http://schemas.microsoft.com/office/drawing/2012/chart" uri="{CE6537A1-D6FC-4f65-9D91-7224C49458BB}"/>
          </c:extLst>
        </c:dLbl>
      </c:pivotFmt>
      <c:pivotFmt>
        <c:idx val="8"/>
        <c:spPr>
          <a:ln w="28575" cap="rnd">
            <a:solidFill>
              <a:schemeClr val="accent1"/>
            </a:solidFill>
            <a:round/>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en-US"/>
            </a:p>
          </c:txPr>
          <c:showLegendKey val="0"/>
          <c:showVal val="0"/>
          <c:showCatName val="0"/>
          <c:showSerName val="0"/>
          <c:showPercent val="0"/>
          <c:showBubbleSize val="0"/>
          <c:extLst>
            <c:ext xmlns:c15="http://schemas.microsoft.com/office/drawing/2012/chart" uri="{CE6537A1-D6FC-4f65-9D91-7224C49458BB}"/>
          </c:extLst>
        </c:dLbl>
      </c:pivotFmt>
      <c:pivotFmt>
        <c:idx val="9"/>
        <c:spPr>
          <a:ln w="28575" cap="rnd">
            <a:solidFill>
              <a:schemeClr val="accent1"/>
            </a:solidFill>
            <a:round/>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en-US"/>
            </a:p>
          </c:txPr>
          <c:showLegendKey val="0"/>
          <c:showVal val="0"/>
          <c:showCatName val="0"/>
          <c:showSerName val="0"/>
          <c:showPercent val="0"/>
          <c:showBubbleSize val="0"/>
          <c:extLst>
            <c:ext xmlns:c15="http://schemas.microsoft.com/office/drawing/2012/chart" uri="{CE6537A1-D6FC-4f65-9D91-7224C49458BB}"/>
          </c:extLst>
        </c:dLbl>
      </c:pivotFmt>
      <c:pivotFmt>
        <c:idx val="10"/>
        <c:spPr>
          <a:ln w="28575" cap="rnd">
            <a:solidFill>
              <a:schemeClr val="accent1"/>
            </a:solidFill>
            <a:round/>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en-US"/>
            </a:p>
          </c:txPr>
          <c:showLegendKey val="0"/>
          <c:showVal val="0"/>
          <c:showCatName val="0"/>
          <c:showSerName val="0"/>
          <c:showPercent val="0"/>
          <c:showBubbleSize val="0"/>
          <c:extLst>
            <c:ext xmlns:c15="http://schemas.microsoft.com/office/drawing/2012/chart" uri="{CE6537A1-D6FC-4f65-9D91-7224C49458BB}"/>
          </c:extLst>
        </c:dLbl>
      </c:pivotFmt>
      <c:pivotFmt>
        <c:idx val="11"/>
        <c:spPr>
          <a:ln w="28575" cap="rnd">
            <a:solidFill>
              <a:schemeClr val="accent1"/>
            </a:solidFill>
            <a:round/>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en-US"/>
            </a:p>
          </c:txPr>
          <c:showLegendKey val="0"/>
          <c:showVal val="0"/>
          <c:showCatName val="0"/>
          <c:showSerName val="0"/>
          <c:showPercent val="0"/>
          <c:showBubbleSize val="0"/>
          <c:extLst>
            <c:ext xmlns:c15="http://schemas.microsoft.com/office/drawing/2012/chart" uri="{CE6537A1-D6FC-4f65-9D91-7224C49458BB}"/>
          </c:extLst>
        </c:dLbl>
      </c:pivotFmt>
      <c:pivotFmt>
        <c:idx val="12"/>
        <c:spPr>
          <a:ln w="28575" cap="rnd">
            <a:solidFill>
              <a:schemeClr val="accent1"/>
            </a:solidFill>
            <a:round/>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en-US"/>
            </a:p>
          </c:txPr>
          <c:showLegendKey val="0"/>
          <c:showVal val="0"/>
          <c:showCatName val="0"/>
          <c:showSerName val="0"/>
          <c:showPercent val="0"/>
          <c:showBubbleSize val="0"/>
          <c:extLst>
            <c:ext xmlns:c15="http://schemas.microsoft.com/office/drawing/2012/chart" uri="{CE6537A1-D6FC-4f65-9D91-7224C49458BB}"/>
          </c:extLst>
        </c:dLbl>
      </c:pivotFmt>
      <c:pivotFmt>
        <c:idx val="13"/>
        <c:spPr>
          <a:ln w="28575" cap="rnd">
            <a:solidFill>
              <a:schemeClr val="accent1"/>
            </a:solidFill>
            <a:round/>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en-US"/>
            </a:p>
          </c:txPr>
          <c:showLegendKey val="0"/>
          <c:showVal val="0"/>
          <c:showCatName val="0"/>
          <c:showSerName val="0"/>
          <c:showPercent val="0"/>
          <c:showBubbleSize val="0"/>
          <c:extLst>
            <c:ext xmlns:c15="http://schemas.microsoft.com/office/drawing/2012/chart" uri="{CE6537A1-D6FC-4f65-9D91-7224C49458BB}"/>
          </c:extLst>
        </c:dLbl>
      </c:pivotFmt>
    </c:pivotFmts>
    <c:plotArea>
      <c:layout/>
      <c:lineChart>
        <c:grouping val="standard"/>
        <c:varyColors val="0"/>
        <c:ser>
          <c:idx val="0"/>
          <c:order val="0"/>
          <c:tx>
            <c:strRef>
              <c:f>'TCD 3'!$B$3:$B$4</c:f>
              <c:strCache>
                <c:ptCount val="1"/>
                <c:pt idx="0">
                  <c:v>2018</c:v>
                </c:pt>
              </c:strCache>
            </c:strRef>
          </c:tx>
          <c:spPr>
            <a:ln w="28575" cap="rnd">
              <a:solidFill>
                <a:schemeClr val="accent1"/>
              </a:solidFill>
              <a:round/>
            </a:ln>
            <a:effectLst/>
          </c:spPr>
          <c:marker>
            <c:symbol val="none"/>
          </c:marker>
          <c:cat>
            <c:strRef>
              <c:f>'TCD 3'!$A$5:$A$16</c:f>
              <c:strCache>
                <c:ptCount val="12"/>
                <c:pt idx="0">
                  <c:v>01</c:v>
                </c:pt>
                <c:pt idx="1">
                  <c:v>02</c:v>
                </c:pt>
                <c:pt idx="2">
                  <c:v>03</c:v>
                </c:pt>
                <c:pt idx="3">
                  <c:v>04</c:v>
                </c:pt>
                <c:pt idx="4">
                  <c:v>05</c:v>
                </c:pt>
                <c:pt idx="5">
                  <c:v>06</c:v>
                </c:pt>
                <c:pt idx="6">
                  <c:v>07</c:v>
                </c:pt>
                <c:pt idx="7">
                  <c:v>08</c:v>
                </c:pt>
                <c:pt idx="8">
                  <c:v>09</c:v>
                </c:pt>
                <c:pt idx="9">
                  <c:v>10</c:v>
                </c:pt>
                <c:pt idx="10">
                  <c:v>11</c:v>
                </c:pt>
                <c:pt idx="11">
                  <c:v>12</c:v>
                </c:pt>
              </c:strCache>
            </c:strRef>
          </c:cat>
          <c:val>
            <c:numRef>
              <c:f>'TCD 3'!$B$5:$B$16</c:f>
              <c:numCache>
                <c:formatCode>#\ ##0_ ;[Red]\-#\ ##0\ ;</c:formatCode>
                <c:ptCount val="12"/>
                <c:pt idx="0">
                  <c:v>8</c:v>
                </c:pt>
                <c:pt idx="1">
                  <c:v>7</c:v>
                </c:pt>
                <c:pt idx="2">
                  <c:v>1</c:v>
                </c:pt>
                <c:pt idx="3">
                  <c:v>3</c:v>
                </c:pt>
                <c:pt idx="4">
                  <c:v>4</c:v>
                </c:pt>
                <c:pt idx="5">
                  <c:v>12</c:v>
                </c:pt>
                <c:pt idx="6">
                  <c:v>5</c:v>
                </c:pt>
                <c:pt idx="7">
                  <c:v>4</c:v>
                </c:pt>
                <c:pt idx="8">
                  <c:v>7</c:v>
                </c:pt>
                <c:pt idx="9">
                  <c:v>4</c:v>
                </c:pt>
                <c:pt idx="10">
                  <c:v>9</c:v>
                </c:pt>
                <c:pt idx="11">
                  <c:v>5</c:v>
                </c:pt>
              </c:numCache>
            </c:numRef>
          </c:val>
          <c:smooth val="0"/>
          <c:extLst>
            <c:ext xmlns:c16="http://schemas.microsoft.com/office/drawing/2014/chart" uri="{C3380CC4-5D6E-409C-BE32-E72D297353CC}">
              <c16:uniqueId val="{00000000-B175-470E-BD68-82A6601FE3B7}"/>
            </c:ext>
          </c:extLst>
        </c:ser>
        <c:ser>
          <c:idx val="1"/>
          <c:order val="1"/>
          <c:tx>
            <c:strRef>
              <c:f>'TCD 3'!$C$3:$C$4</c:f>
              <c:strCache>
                <c:ptCount val="1"/>
                <c:pt idx="0">
                  <c:v>2019</c:v>
                </c:pt>
              </c:strCache>
            </c:strRef>
          </c:tx>
          <c:spPr>
            <a:ln w="28575" cap="rnd">
              <a:solidFill>
                <a:schemeClr val="accent2"/>
              </a:solidFill>
              <a:round/>
            </a:ln>
            <a:effectLst/>
          </c:spPr>
          <c:marker>
            <c:symbol val="none"/>
          </c:marker>
          <c:cat>
            <c:strRef>
              <c:f>'TCD 3'!$A$5:$A$16</c:f>
              <c:strCache>
                <c:ptCount val="12"/>
                <c:pt idx="0">
                  <c:v>01</c:v>
                </c:pt>
                <c:pt idx="1">
                  <c:v>02</c:v>
                </c:pt>
                <c:pt idx="2">
                  <c:v>03</c:v>
                </c:pt>
                <c:pt idx="3">
                  <c:v>04</c:v>
                </c:pt>
                <c:pt idx="4">
                  <c:v>05</c:v>
                </c:pt>
                <c:pt idx="5">
                  <c:v>06</c:v>
                </c:pt>
                <c:pt idx="6">
                  <c:v>07</c:v>
                </c:pt>
                <c:pt idx="7">
                  <c:v>08</c:v>
                </c:pt>
                <c:pt idx="8">
                  <c:v>09</c:v>
                </c:pt>
                <c:pt idx="9">
                  <c:v>10</c:v>
                </c:pt>
                <c:pt idx="10">
                  <c:v>11</c:v>
                </c:pt>
                <c:pt idx="11">
                  <c:v>12</c:v>
                </c:pt>
              </c:strCache>
            </c:strRef>
          </c:cat>
          <c:val>
            <c:numRef>
              <c:f>'TCD 3'!$C$5:$C$16</c:f>
              <c:numCache>
                <c:formatCode>#\ ##0_ ;[Red]\-#\ ##0\ ;</c:formatCode>
                <c:ptCount val="12"/>
                <c:pt idx="0">
                  <c:v>7</c:v>
                </c:pt>
                <c:pt idx="1">
                  <c:v>5</c:v>
                </c:pt>
                <c:pt idx="2">
                  <c:v>5</c:v>
                </c:pt>
                <c:pt idx="3">
                  <c:v>2</c:v>
                </c:pt>
                <c:pt idx="4">
                  <c:v>12</c:v>
                </c:pt>
                <c:pt idx="5">
                  <c:v>5</c:v>
                </c:pt>
                <c:pt idx="6">
                  <c:v>3</c:v>
                </c:pt>
                <c:pt idx="7">
                  <c:v>6</c:v>
                </c:pt>
                <c:pt idx="8">
                  <c:v>5</c:v>
                </c:pt>
                <c:pt idx="9">
                  <c:v>16</c:v>
                </c:pt>
                <c:pt idx="10">
                  <c:v>10</c:v>
                </c:pt>
              </c:numCache>
            </c:numRef>
          </c:val>
          <c:smooth val="0"/>
          <c:extLst>
            <c:ext xmlns:c16="http://schemas.microsoft.com/office/drawing/2014/chart" uri="{C3380CC4-5D6E-409C-BE32-E72D297353CC}">
              <c16:uniqueId val="{00000001-B175-470E-BD68-82A6601FE3B7}"/>
            </c:ext>
          </c:extLst>
        </c:ser>
        <c:dLbls>
          <c:showLegendKey val="0"/>
          <c:showVal val="0"/>
          <c:showCatName val="0"/>
          <c:showSerName val="0"/>
          <c:showPercent val="0"/>
          <c:showBubbleSize val="0"/>
        </c:dLbls>
        <c:smooth val="0"/>
        <c:axId val="1004867104"/>
        <c:axId val="1004863496"/>
      </c:lineChart>
      <c:catAx>
        <c:axId val="1004867104"/>
        <c:scaling>
          <c:orientation val="minMax"/>
        </c:scaling>
        <c:delete val="0"/>
        <c:axPos val="b"/>
        <c:numFmt formatCode="General" sourceLinked="1"/>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en-US"/>
          </a:p>
        </c:txPr>
        <c:crossAx val="1004863496"/>
        <c:crosses val="autoZero"/>
        <c:auto val="1"/>
        <c:lblAlgn val="ctr"/>
        <c:lblOffset val="100"/>
        <c:noMultiLvlLbl val="0"/>
      </c:catAx>
      <c:valAx>
        <c:axId val="1004863496"/>
        <c:scaling>
          <c:orientation val="minMax"/>
        </c:scaling>
        <c:delete val="0"/>
        <c:axPos val="l"/>
        <c:majorGridlines>
          <c:spPr>
            <a:ln w="9525" cap="flat" cmpd="sng" algn="ctr">
              <a:solidFill>
                <a:schemeClr val="tx1">
                  <a:lumMod val="15000"/>
                  <a:lumOff val="85000"/>
                </a:schemeClr>
              </a:solidFill>
              <a:round/>
            </a:ln>
            <a:effectLst/>
          </c:spPr>
        </c:majorGridlines>
        <c:numFmt formatCode="#\ ##0_ ;[Red]\-#\ ##0\ ;" sourceLinked="1"/>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en-US"/>
          </a:p>
        </c:txPr>
        <c:crossAx val="1004867104"/>
        <c:crosses val="autoZero"/>
        <c:crossBetween val="between"/>
      </c:valAx>
      <c:spPr>
        <a:noFill/>
        <a:ln>
          <a:noFill/>
        </a:ln>
        <a:effectLst/>
      </c:spPr>
    </c:plotArea>
    <c:legend>
      <c:legendPos val="t"/>
      <c:overlay val="0"/>
      <c:spPr>
        <a:noFill/>
        <a:ln>
          <a:noFill/>
        </a:ln>
        <a:effectLst/>
      </c:spPr>
      <c:txPr>
        <a:bodyPr rot="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en-US"/>
        </a:p>
      </c:txPr>
    </c:legend>
    <c:plotVisOnly val="1"/>
    <c:dispBlanksAs val="gap"/>
    <c:extLst>
      <c:ext xmlns:c16r3="http://schemas.microsoft.com/office/drawing/2017/03/chart" uri="{56B9EC1D-385E-4148-901F-78D8002777C0}">
        <c16r3:dataDisplayOptions16>
          <c16r3:dispNaAsBlank val="1"/>
        </c16r3:dataDisplayOptions16>
      </c:ext>
    </c:extLst>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en-US"/>
    </a:p>
  </c:txPr>
  <c:printSettings>
    <c:headerFooter/>
    <c:pageMargins b="0.75" l="0.7" r="0.7" t="0.75" header="0.3" footer="0.3"/>
    <c:pageSetup/>
  </c:printSettings>
  <c:extLst>
    <c:ext xmlns:c14="http://schemas.microsoft.com/office/drawing/2007/8/2/chart" uri="{781A3756-C4B2-4CAC-9D66-4F8BD8637D16}">
      <c14:pivotOptions>
        <c14:dropZoneFilter val="1"/>
        <c14:dropZoneCategories val="1"/>
        <c14:dropZoneData val="1"/>
        <c14:dropZoneSeries val="1"/>
      </c14:pivotOptions>
    </c:ext>
    <c:ext xmlns:c16="http://schemas.microsoft.com/office/drawing/2014/chart" uri="{E28EC0CA-F0BB-4C9C-879D-F8772B89E7AC}">
      <c16:pivotOptions16>
        <c16:showExpandCollapseFieldButtons val="1"/>
      </c16:pivotOptions16>
    </c:ext>
  </c:extLst>
</c:chartSpace>
</file>

<file path=xl/charts/colors1.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style1.xml><?xml version="1.0" encoding="utf-8"?>
<cs:chartStyle xmlns:cs="http://schemas.microsoft.com/office/drawing/2012/chartStyle" xmlns:a="http://schemas.openxmlformats.org/drawingml/2006/main" id="227">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spPr>
      <a:solidFill>
        <a:schemeClr val="phClr"/>
      </a:solidFill>
    </cs:spPr>
  </cs:dataPoint>
  <cs:dataPoint3D>
    <cs:lnRef idx="0"/>
    <cs:fillRef idx="1">
      <cs:styleClr val="auto"/>
    </cs:fillRef>
    <cs:effectRef idx="0"/>
    <cs:fontRef idx="minor">
      <a:schemeClr val="tx1"/>
    </cs:fontRef>
    <cs:spPr>
      <a:solidFill>
        <a:schemeClr val="phClr"/>
      </a:solidFill>
    </cs:spPr>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solidFill>
        <a:schemeClr val="phClr"/>
      </a:solidFill>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drawings/_rels/drawing3.xml.rels><?xml version="1.0" encoding="UTF-8" standalone="yes"?>
<Relationships xmlns="http://schemas.openxmlformats.org/package/2006/relationships"><Relationship Id="rId1" Type="http://schemas.openxmlformats.org/officeDocument/2006/relationships/chart" Target="../charts/chart1.xml"/></Relationships>
</file>

<file path=xl/drawings/drawing1.xml><?xml version="1.0" encoding="utf-8"?>
<xdr:wsDr xmlns:xdr="http://schemas.openxmlformats.org/drawingml/2006/spreadsheetDrawing" xmlns:a="http://schemas.openxmlformats.org/drawingml/2006/main">
  <xdr:twoCellAnchor editAs="oneCell">
    <xdr:from>
      <xdr:col>16</xdr:col>
      <xdr:colOff>0</xdr:colOff>
      <xdr:row>1</xdr:row>
      <xdr:rowOff>180975</xdr:rowOff>
    </xdr:from>
    <xdr:to>
      <xdr:col>17</xdr:col>
      <xdr:colOff>485775</xdr:colOff>
      <xdr:row>6</xdr:row>
      <xdr:rowOff>142875</xdr:rowOff>
    </xdr:to>
    <mc:AlternateContent xmlns:mc="http://schemas.openxmlformats.org/markup-compatibility/2006" xmlns:a14="http://schemas.microsoft.com/office/drawing/2010/main">
      <mc:Choice Requires="a14">
        <xdr:graphicFrame macro="">
          <xdr:nvGraphicFramePr>
            <xdr:cNvPr id="2" name="Année">
              <a:extLst>
                <a:ext uri="{FF2B5EF4-FFF2-40B4-BE49-F238E27FC236}">
                  <a16:creationId xmlns:a16="http://schemas.microsoft.com/office/drawing/2014/main" id="{08FA87F2-99EB-4C55-942E-1D2CBEE79AAC}"/>
                </a:ext>
              </a:extLst>
            </xdr:cNvPr>
            <xdr:cNvGraphicFramePr/>
          </xdr:nvGraphicFramePr>
          <xdr:xfrm>
            <a:off x="0" y="0"/>
            <a:ext cx="0" cy="0"/>
          </xdr:xfrm>
          <a:graphic>
            <a:graphicData uri="http://schemas.microsoft.com/office/drawing/2010/slicer">
              <sle:slicer xmlns:sle="http://schemas.microsoft.com/office/drawing/2010/slicer" name="Année"/>
            </a:graphicData>
          </a:graphic>
        </xdr:graphicFrame>
      </mc:Choice>
      <mc:Fallback xmlns="">
        <xdr:sp macro="" textlink="">
          <xdr:nvSpPr>
            <xdr:cNvPr id="0" name=""/>
            <xdr:cNvSpPr>
              <a:spLocks noTextEdit="1"/>
            </xdr:cNvSpPr>
          </xdr:nvSpPr>
          <xdr:spPr>
            <a:xfrm>
              <a:off x="6181725" y="371475"/>
              <a:ext cx="1095375" cy="914400"/>
            </a:xfrm>
            <a:prstGeom prst="rect">
              <a:avLst/>
            </a:prstGeom>
            <a:solidFill>
              <a:prstClr val="white"/>
            </a:solidFill>
            <a:ln w="1">
              <a:solidFill>
                <a:prstClr val="green"/>
              </a:solidFill>
            </a:ln>
          </xdr:spPr>
          <xdr:txBody>
            <a:bodyPr vertOverflow="clip" horzOverflow="clip"/>
            <a:lstStyle/>
            <a:p>
              <a:r>
                <a:rPr lang="en-US" sz="1100"/>
                <a:t>This shape represents a slicer. Slicers are supported in Excel 2010 or later.
If the shape was modified in an earlier version of Excel, or if the workbook was saved in Excel 2003 or earlier, the slicer cannot be used.</a:t>
              </a:r>
            </a:p>
          </xdr:txBody>
        </xdr:sp>
      </mc:Fallback>
    </mc:AlternateContent>
    <xdr:clientData/>
  </xdr:twoCellAnchor>
  <xdr:twoCellAnchor editAs="oneCell">
    <xdr:from>
      <xdr:col>18</xdr:col>
      <xdr:colOff>0</xdr:colOff>
      <xdr:row>1</xdr:row>
      <xdr:rowOff>180975</xdr:rowOff>
    </xdr:from>
    <xdr:to>
      <xdr:col>21</xdr:col>
      <xdr:colOff>0</xdr:colOff>
      <xdr:row>6</xdr:row>
      <xdr:rowOff>123825</xdr:rowOff>
    </xdr:to>
    <mc:AlternateContent xmlns:mc="http://schemas.openxmlformats.org/markup-compatibility/2006" xmlns:a14="http://schemas.microsoft.com/office/drawing/2010/main">
      <mc:Choice Requires="a14">
        <xdr:graphicFrame macro="">
          <xdr:nvGraphicFramePr>
            <xdr:cNvPr id="3" name="Groupe">
              <a:extLst>
                <a:ext uri="{FF2B5EF4-FFF2-40B4-BE49-F238E27FC236}">
                  <a16:creationId xmlns:a16="http://schemas.microsoft.com/office/drawing/2014/main" id="{8F8D9B57-35AE-404B-885A-4E826FF9AFEF}"/>
                </a:ext>
              </a:extLst>
            </xdr:cNvPr>
            <xdr:cNvGraphicFramePr/>
          </xdr:nvGraphicFramePr>
          <xdr:xfrm>
            <a:off x="0" y="0"/>
            <a:ext cx="0" cy="0"/>
          </xdr:xfrm>
          <a:graphic>
            <a:graphicData uri="http://schemas.microsoft.com/office/drawing/2010/slicer">
              <sle:slicer xmlns:sle="http://schemas.microsoft.com/office/drawing/2010/slicer" name="Groupe"/>
            </a:graphicData>
          </a:graphic>
        </xdr:graphicFrame>
      </mc:Choice>
      <mc:Fallback xmlns="">
        <xdr:sp macro="" textlink="">
          <xdr:nvSpPr>
            <xdr:cNvPr id="0" name=""/>
            <xdr:cNvSpPr>
              <a:spLocks noTextEdit="1"/>
            </xdr:cNvSpPr>
          </xdr:nvSpPr>
          <xdr:spPr>
            <a:xfrm>
              <a:off x="7400925" y="371475"/>
              <a:ext cx="1828800" cy="895350"/>
            </a:xfrm>
            <a:prstGeom prst="rect">
              <a:avLst/>
            </a:prstGeom>
            <a:solidFill>
              <a:prstClr val="white"/>
            </a:solidFill>
            <a:ln w="1">
              <a:solidFill>
                <a:prstClr val="green"/>
              </a:solidFill>
            </a:ln>
          </xdr:spPr>
          <xdr:txBody>
            <a:bodyPr vertOverflow="clip" horzOverflow="clip"/>
            <a:lstStyle/>
            <a:p>
              <a:r>
                <a:rPr lang="en-US" sz="1100"/>
                <a:t>This shape represents a slicer. Slicers are supported in Excel 2010 or later.
If the shape was modified in an earlier version of Excel, or if the workbook was saved in Excel 2003 or earlier, the slicer cannot be used.</a:t>
              </a:r>
            </a:p>
          </xdr:txBody>
        </xdr:sp>
      </mc:Fallback>
    </mc:AlternateContent>
    <xdr:clientData/>
  </xdr:twoCellAnchor>
</xdr:wsDr>
</file>

<file path=xl/drawings/drawing2.xml><?xml version="1.0" encoding="utf-8"?>
<xdr:wsDr xmlns:xdr="http://schemas.openxmlformats.org/drawingml/2006/spreadsheetDrawing" xmlns:a="http://schemas.openxmlformats.org/drawingml/2006/main">
  <xdr:twoCellAnchor editAs="oneCell">
    <xdr:from>
      <xdr:col>5</xdr:col>
      <xdr:colOff>600075</xdr:colOff>
      <xdr:row>2</xdr:row>
      <xdr:rowOff>0</xdr:rowOff>
    </xdr:from>
    <xdr:to>
      <xdr:col>8</xdr:col>
      <xdr:colOff>0</xdr:colOff>
      <xdr:row>6</xdr:row>
      <xdr:rowOff>152400</xdr:rowOff>
    </xdr:to>
    <mc:AlternateContent xmlns:mc="http://schemas.openxmlformats.org/markup-compatibility/2006" xmlns:a14="http://schemas.microsoft.com/office/drawing/2010/main">
      <mc:Choice Requires="a14">
        <xdr:graphicFrame macro="">
          <xdr:nvGraphicFramePr>
            <xdr:cNvPr id="2" name="Groupe 1">
              <a:extLst>
                <a:ext uri="{FF2B5EF4-FFF2-40B4-BE49-F238E27FC236}">
                  <a16:creationId xmlns:a16="http://schemas.microsoft.com/office/drawing/2014/main" id="{FF93D2E7-E838-459F-BB7B-661CAE0B5920}"/>
                </a:ext>
              </a:extLst>
            </xdr:cNvPr>
            <xdr:cNvGraphicFramePr/>
          </xdr:nvGraphicFramePr>
          <xdr:xfrm>
            <a:off x="0" y="0"/>
            <a:ext cx="0" cy="0"/>
          </xdr:xfrm>
          <a:graphic>
            <a:graphicData uri="http://schemas.microsoft.com/office/drawing/2010/slicer">
              <sle:slicer xmlns:sle="http://schemas.microsoft.com/office/drawing/2010/slicer" name="Groupe 1"/>
            </a:graphicData>
          </a:graphic>
        </xdr:graphicFrame>
      </mc:Choice>
      <mc:Fallback xmlns="">
        <xdr:sp macro="" textlink="">
          <xdr:nvSpPr>
            <xdr:cNvPr id="0" name=""/>
            <xdr:cNvSpPr>
              <a:spLocks noTextEdit="1"/>
            </xdr:cNvSpPr>
          </xdr:nvSpPr>
          <xdr:spPr>
            <a:xfrm>
              <a:off x="3495675" y="381000"/>
              <a:ext cx="1828800" cy="914400"/>
            </a:xfrm>
            <a:prstGeom prst="rect">
              <a:avLst/>
            </a:prstGeom>
            <a:solidFill>
              <a:prstClr val="white"/>
            </a:solidFill>
            <a:ln w="1">
              <a:solidFill>
                <a:prstClr val="green"/>
              </a:solidFill>
            </a:ln>
          </xdr:spPr>
          <xdr:txBody>
            <a:bodyPr vertOverflow="clip" horzOverflow="clip"/>
            <a:lstStyle/>
            <a:p>
              <a:r>
                <a:rPr lang="en-US" sz="1100"/>
                <a:t>This shape represents a slicer. Slicers are supported in Excel 2010 or later.
If the shape was modified in an earlier version of Excel, or if the workbook was saved in Excel 2003 or earlier, the slicer cannot be used.</a:t>
              </a:r>
            </a:p>
          </xdr:txBody>
        </xdr:sp>
      </mc:Fallback>
    </mc:AlternateContent>
    <xdr:clientData/>
  </xdr:twoCellAnchor>
</xdr:wsDr>
</file>

<file path=xl/drawings/drawing3.xml><?xml version="1.0" encoding="utf-8"?>
<xdr:wsDr xmlns:xdr="http://schemas.openxmlformats.org/drawingml/2006/spreadsheetDrawing" xmlns:a="http://schemas.openxmlformats.org/drawingml/2006/main">
  <xdr:twoCellAnchor editAs="oneCell">
    <xdr:from>
      <xdr:col>5</xdr:col>
      <xdr:colOff>9524</xdr:colOff>
      <xdr:row>1</xdr:row>
      <xdr:rowOff>180976</xdr:rowOff>
    </xdr:from>
    <xdr:to>
      <xdr:col>10</xdr:col>
      <xdr:colOff>209549</xdr:colOff>
      <xdr:row>6</xdr:row>
      <xdr:rowOff>171450</xdr:rowOff>
    </xdr:to>
    <mc:AlternateContent xmlns:mc="http://schemas.openxmlformats.org/markup-compatibility/2006">
      <mc:Choice xmlns:a14="http://schemas.microsoft.com/office/drawing/2010/main" Requires="a14">
        <xdr:graphicFrame macro="">
          <xdr:nvGraphicFramePr>
            <xdr:cNvPr id="2" name="OPERATEUR">
              <a:extLst>
                <a:ext uri="{FF2B5EF4-FFF2-40B4-BE49-F238E27FC236}">
                  <a16:creationId xmlns:a16="http://schemas.microsoft.com/office/drawing/2014/main" id="{AE228453-805B-4B41-A7E2-34799E5B1F2D}"/>
                </a:ext>
              </a:extLst>
            </xdr:cNvPr>
            <xdr:cNvGraphicFramePr/>
          </xdr:nvGraphicFramePr>
          <xdr:xfrm>
            <a:off x="0" y="0"/>
            <a:ext cx="0" cy="0"/>
          </xdr:xfrm>
          <a:graphic>
            <a:graphicData uri="http://schemas.microsoft.com/office/drawing/2010/slicer">
              <sle:slicer xmlns:sle="http://schemas.microsoft.com/office/drawing/2010/slicer" name="OPERATEUR"/>
            </a:graphicData>
          </a:graphic>
        </xdr:graphicFrame>
      </mc:Choice>
      <mc:Fallback>
        <xdr:sp macro="" textlink="">
          <xdr:nvSpPr>
            <xdr:cNvPr id="0" name=""/>
            <xdr:cNvSpPr>
              <a:spLocks noTextEdit="1"/>
            </xdr:cNvSpPr>
          </xdr:nvSpPr>
          <xdr:spPr>
            <a:xfrm>
              <a:off x="2514599" y="371476"/>
              <a:ext cx="3248025" cy="942974"/>
            </a:xfrm>
            <a:prstGeom prst="rect">
              <a:avLst/>
            </a:prstGeom>
            <a:solidFill>
              <a:prstClr val="white"/>
            </a:solidFill>
            <a:ln w="1">
              <a:solidFill>
                <a:prstClr val="green"/>
              </a:solidFill>
            </a:ln>
          </xdr:spPr>
          <xdr:txBody>
            <a:bodyPr vertOverflow="clip" horzOverflow="clip"/>
            <a:lstStyle/>
            <a:p>
              <a:r>
                <a:rPr lang="en-US" sz="1100"/>
                <a:t>This shape represents a slicer. Slicers are supported in Excel 2010 or later.
If the shape was modified in an earlier version of Excel, or if the workbook was saved in Excel 2003 or earlier, the slicer cannot be used.</a:t>
              </a:r>
            </a:p>
          </xdr:txBody>
        </xdr:sp>
      </mc:Fallback>
    </mc:AlternateContent>
    <xdr:clientData/>
  </xdr:twoCellAnchor>
  <xdr:twoCellAnchor>
    <xdr:from>
      <xdr:col>5</xdr:col>
      <xdr:colOff>4762</xdr:colOff>
      <xdr:row>7</xdr:row>
      <xdr:rowOff>180975</xdr:rowOff>
    </xdr:from>
    <xdr:to>
      <xdr:col>12</xdr:col>
      <xdr:colOff>309562</xdr:colOff>
      <xdr:row>22</xdr:row>
      <xdr:rowOff>66675</xdr:rowOff>
    </xdr:to>
    <xdr:graphicFrame macro="">
      <xdr:nvGraphicFramePr>
        <xdr:cNvPr id="3" name="Chart 2">
          <a:extLst>
            <a:ext uri="{FF2B5EF4-FFF2-40B4-BE49-F238E27FC236}">
              <a16:creationId xmlns:a16="http://schemas.microsoft.com/office/drawing/2014/main" id="{5C922312-F4E9-4B74-B940-7A98B8DA11DA}"/>
            </a:ext>
          </a:extLst>
        </xdr:cNvPr>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wsDr>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_rels/pivotCacheDefinition2.xml.rels><?xml version="1.0" encoding="UTF-8" standalone="yes"?>
<Relationships xmlns="http://schemas.openxmlformats.org/package/2006/relationships"><Relationship Id="rId1" Type="http://schemas.openxmlformats.org/officeDocument/2006/relationships/pivotCacheRecords" Target="pivotCacheRecords2.xml"/></Relationships>
</file>

<file path=xl/pivotCache/pivotCacheDefinition1.xml><?xml version="1.0" encoding="utf-8"?>
<pivotCacheDefinition xmlns="http://schemas.openxmlformats.org/spreadsheetml/2006/main" xmlns:r="http://schemas.openxmlformats.org/officeDocument/2006/relationships" xmlns:mc="http://schemas.openxmlformats.org/markup-compatibility/2006" xmlns:xr="http://schemas.microsoft.com/office/spreadsheetml/2014/revision" mc:Ignorable="xr" r:id="rId1" refreshedBy="Jean-Eric" refreshedDate="43826.882049189815" backgroundQuery="1" missingItemsLimit="0" createdVersion="6" refreshedVersion="6" minRefreshableVersion="3" recordCount="132" xr:uid="{A4E6F570-F834-46EC-8FCC-77B6DBD2333A}">
  <cacheSource type="external" connectionId="2"/>
  <cacheFields count="6">
    <cacheField name="OPERATEUR" numFmtId="0">
      <sharedItems count="11">
        <s v="DR R"/>
        <s v="Dr A"/>
        <s v="Dr D"/>
        <s v="Dr G"/>
        <s v="Dr H"/>
        <s v="Dr J"/>
        <s v="Dr K"/>
        <s v="Dr M"/>
        <s v="Dr S"/>
        <s v="Dr SC"/>
        <s v="Dr V"/>
      </sharedItems>
    </cacheField>
    <cacheField name="Mois" numFmtId="0">
      <sharedItems count="12">
        <s v="01"/>
        <s v="02"/>
        <s v="03"/>
        <s v="04"/>
        <s v="05"/>
        <s v="06"/>
        <s v="07"/>
        <s v="08"/>
        <s v="09"/>
        <s v="10"/>
        <s v="11"/>
        <s v="12"/>
      </sharedItems>
    </cacheField>
    <cacheField name="Groupe" numFmtId="0">
      <sharedItems containsSemiMixedTypes="0" containsString="0" containsNumber="1" containsInteger="1" minValue="1" maxValue="6" count="6">
        <n v="6"/>
        <n v="1"/>
        <n v="3"/>
        <n v="5"/>
        <n v="2"/>
        <n v="4"/>
      </sharedItems>
    </cacheField>
    <cacheField name="2018" numFmtId="0">
      <sharedItems containsSemiMixedTypes="0" containsString="0" containsNumber="1" containsInteger="1" minValue="0" maxValue="29" count="21">
        <n v="0"/>
        <n v="3"/>
        <n v="2"/>
        <n v="1"/>
        <n v="6"/>
        <n v="8"/>
        <n v="13"/>
        <n v="9"/>
        <n v="5"/>
        <n v="7"/>
        <n v="10"/>
        <n v="17"/>
        <n v="15"/>
        <n v="12"/>
        <n v="4"/>
        <n v="11"/>
        <n v="18"/>
        <n v="22"/>
        <n v="29"/>
        <n v="20"/>
        <n v="24"/>
      </sharedItems>
    </cacheField>
    <cacheField name="2019" numFmtId="0">
      <sharedItems containsString="0" containsBlank="1" containsNumber="1" containsInteger="1" minValue="0" maxValue="41" count="28">
        <n v="0"/>
        <m/>
        <n v="1"/>
        <n v="11"/>
        <n v="6"/>
        <n v="7"/>
        <n v="5"/>
        <n v="8"/>
        <n v="3"/>
        <n v="14"/>
        <n v="13"/>
        <n v="12"/>
        <n v="10"/>
        <n v="15"/>
        <n v="9"/>
        <n v="16"/>
        <n v="4"/>
        <n v="2"/>
        <n v="20"/>
        <n v="33"/>
        <n v="25"/>
        <n v="29"/>
        <n v="23"/>
        <n v="24"/>
        <n v="41"/>
        <n v="19"/>
        <n v="36"/>
        <n v="22"/>
      </sharedItems>
    </cacheField>
    <cacheField name="2019 vs 2018" numFmtId="0" formula="'2019'-'2018'" databaseField="0"/>
  </cacheFields>
  <extLst>
    <ext xmlns:x14="http://schemas.microsoft.com/office/spreadsheetml/2009/9/main" uri="{725AE2AE-9491-48be-B2B4-4EB974FC3084}">
      <x14:pivotCacheDefinition pivotCacheId="1857209258"/>
    </ext>
  </extLst>
</pivotCacheDefinition>
</file>

<file path=xl/pivotCache/pivotCacheDefinition2.xml><?xml version="1.0" encoding="utf-8"?>
<pivotCacheDefinition xmlns="http://schemas.openxmlformats.org/spreadsheetml/2006/main" xmlns:r="http://schemas.openxmlformats.org/officeDocument/2006/relationships" xmlns:mc="http://schemas.openxmlformats.org/markup-compatibility/2006" xmlns:xr="http://schemas.microsoft.com/office/spreadsheetml/2014/revision" mc:Ignorable="xr" r:id="rId1" refreshedBy="Jean-Eric" refreshedDate="43826.882049537038" backgroundQuery="1" missingItemsLimit="0" createdVersion="6" refreshedVersion="6" minRefreshableVersion="3" recordCount="253" xr:uid="{5A66AA1F-5DC7-4683-A804-017B5617D0B3}">
  <cacheSource type="external" connectionId="3"/>
  <cacheFields count="7">
    <cacheField name="OPERATEUR" numFmtId="0">
      <sharedItems count="11">
        <s v="Dr G"/>
        <s v="Dr A"/>
        <s v="Dr SC"/>
        <s v="Dr J"/>
        <s v="Dr V"/>
        <s v="Dr M"/>
        <s v="Dr S"/>
        <s v="Dr D"/>
        <s v="Dr K"/>
        <s v="Dr H"/>
        <s v="DR R"/>
      </sharedItems>
    </cacheField>
    <cacheField name="Date" numFmtId="0">
      <sharedItems containsSemiMixedTypes="0" containsNonDate="0" containsDate="1" containsString="0" minDate="2018-01-01T00:00:00" maxDate="2019-11-02T00:00:00" count="23">
        <d v="2018-01-01T00:00:00"/>
        <d v="2019-01-01T00:00:00"/>
        <d v="2018-02-01T00:00:00"/>
        <d v="2019-02-01T00:00:00"/>
        <d v="2018-03-01T00:00:00"/>
        <d v="2019-03-01T00:00:00"/>
        <d v="2018-04-01T00:00:00"/>
        <d v="2019-04-01T00:00:00"/>
        <d v="2018-05-01T00:00:00"/>
        <d v="2019-05-01T00:00:00"/>
        <d v="2018-06-01T00:00:00"/>
        <d v="2019-06-01T00:00:00"/>
        <d v="2018-07-01T00:00:00"/>
        <d v="2019-07-01T00:00:00"/>
        <d v="2018-08-01T00:00:00"/>
        <d v="2019-08-01T00:00:00"/>
        <d v="2018-09-01T00:00:00"/>
        <d v="2019-09-01T00:00:00"/>
        <d v="2018-10-01T00:00:00"/>
        <d v="2019-10-01T00:00:00"/>
        <d v="2018-11-01T00:00:00"/>
        <d v="2019-11-01T00:00:00"/>
        <d v="2018-12-01T00:00:00"/>
      </sharedItems>
    </cacheField>
    <cacheField name="Valeur" numFmtId="0">
      <sharedItems containsSemiMixedTypes="0" containsString="0" containsNumber="1" containsInteger="1" minValue="0" maxValue="41" count="29">
        <n v="3"/>
        <n v="0"/>
        <n v="1"/>
        <n v="2"/>
        <n v="18"/>
        <n v="33"/>
        <n v="15"/>
        <n v="25"/>
        <n v="7"/>
        <n v="29"/>
        <n v="22"/>
        <n v="23"/>
        <n v="17"/>
        <n v="24"/>
        <n v="41"/>
        <n v="20"/>
        <n v="19"/>
        <n v="12"/>
        <n v="10"/>
        <n v="16"/>
        <n v="36"/>
        <n v="4"/>
        <n v="9"/>
        <n v="8"/>
        <n v="13"/>
        <n v="5"/>
        <n v="11"/>
        <n v="6"/>
        <n v="14"/>
      </sharedItems>
    </cacheField>
    <cacheField name="Année" numFmtId="0">
      <sharedItems count="2">
        <s v="2018"/>
        <s v="2019"/>
      </sharedItems>
    </cacheField>
    <cacheField name="Mois" numFmtId="0">
      <sharedItems count="12">
        <s v="01"/>
        <s v="02"/>
        <s v="03"/>
        <s v="04"/>
        <s v="05"/>
        <s v="06"/>
        <s v="07"/>
        <s v="08"/>
        <s v="09"/>
        <s v="10"/>
        <s v="11"/>
        <s v="12"/>
      </sharedItems>
    </cacheField>
    <cacheField name="Année Mois" numFmtId="0">
      <sharedItems count="23">
        <s v="2018-01"/>
        <s v="2019-01"/>
        <s v="2018-02"/>
        <s v="2019-02"/>
        <s v="2018-03"/>
        <s v="2019-03"/>
        <s v="2018-04"/>
        <s v="2019-04"/>
        <s v="2018-05"/>
        <s v="2019-05"/>
        <s v="2018-06"/>
        <s v="2019-06"/>
        <s v="2018-07"/>
        <s v="2019-07"/>
        <s v="2018-08"/>
        <s v="2019-08"/>
        <s v="2018-09"/>
        <s v="2019-09"/>
        <s v="2018-10"/>
        <s v="2019-10"/>
        <s v="2018-11"/>
        <s v="2019-11"/>
        <s v="2018-12"/>
      </sharedItems>
    </cacheField>
    <cacheField name="Groupe" numFmtId="0">
      <sharedItems containsSemiMixedTypes="0" containsString="0" containsNumber="1" containsInteger="1" minValue="1" maxValue="6" count="6">
        <n v="1"/>
        <n v="2"/>
        <n v="3"/>
        <n v="4"/>
        <n v="5"/>
        <n v="6"/>
      </sharedItems>
    </cacheField>
  </cacheFields>
  <extLst>
    <ext xmlns:x14="http://schemas.microsoft.com/office/spreadsheetml/2009/9/main" uri="{725AE2AE-9491-48be-B2B4-4EB974FC3084}">
      <x14:pivotCacheDefinition pivotCacheId="799440220"/>
    </ext>
  </extLst>
</pivotCacheDefinition>
</file>

<file path=xl/pivotCache/pivotCacheRecords1.xml><?xml version="1.0" encoding="utf-8"?>
<pivotCacheRecords xmlns="http://schemas.openxmlformats.org/spreadsheetml/2006/main" xmlns:r="http://schemas.openxmlformats.org/officeDocument/2006/relationships" xmlns:mc="http://schemas.openxmlformats.org/markup-compatibility/2006" xmlns:xr="http://schemas.microsoft.com/office/spreadsheetml/2014/revision" mc:Ignorable="xr" count="132">
  <r>
    <x v="0"/>
    <x v="0"/>
    <x v="0"/>
    <x v="0"/>
    <x v="0"/>
  </r>
  <r>
    <x v="0"/>
    <x v="1"/>
    <x v="0"/>
    <x v="0"/>
    <x v="0"/>
  </r>
  <r>
    <x v="0"/>
    <x v="2"/>
    <x v="0"/>
    <x v="0"/>
    <x v="0"/>
  </r>
  <r>
    <x v="0"/>
    <x v="3"/>
    <x v="0"/>
    <x v="1"/>
    <x v="0"/>
  </r>
  <r>
    <x v="0"/>
    <x v="4"/>
    <x v="0"/>
    <x v="0"/>
    <x v="0"/>
  </r>
  <r>
    <x v="0"/>
    <x v="5"/>
    <x v="0"/>
    <x v="2"/>
    <x v="0"/>
  </r>
  <r>
    <x v="0"/>
    <x v="6"/>
    <x v="0"/>
    <x v="2"/>
    <x v="0"/>
  </r>
  <r>
    <x v="0"/>
    <x v="7"/>
    <x v="0"/>
    <x v="3"/>
    <x v="0"/>
  </r>
  <r>
    <x v="0"/>
    <x v="8"/>
    <x v="0"/>
    <x v="2"/>
    <x v="0"/>
  </r>
  <r>
    <x v="0"/>
    <x v="9"/>
    <x v="0"/>
    <x v="2"/>
    <x v="0"/>
  </r>
  <r>
    <x v="0"/>
    <x v="10"/>
    <x v="0"/>
    <x v="0"/>
    <x v="0"/>
  </r>
  <r>
    <x v="0"/>
    <x v="11"/>
    <x v="0"/>
    <x v="0"/>
    <x v="1"/>
  </r>
  <r>
    <x v="1"/>
    <x v="0"/>
    <x v="1"/>
    <x v="0"/>
    <x v="0"/>
  </r>
  <r>
    <x v="1"/>
    <x v="1"/>
    <x v="1"/>
    <x v="0"/>
    <x v="0"/>
  </r>
  <r>
    <x v="1"/>
    <x v="2"/>
    <x v="1"/>
    <x v="3"/>
    <x v="0"/>
  </r>
  <r>
    <x v="1"/>
    <x v="3"/>
    <x v="1"/>
    <x v="0"/>
    <x v="0"/>
  </r>
  <r>
    <x v="1"/>
    <x v="4"/>
    <x v="1"/>
    <x v="0"/>
    <x v="0"/>
  </r>
  <r>
    <x v="1"/>
    <x v="5"/>
    <x v="1"/>
    <x v="0"/>
    <x v="0"/>
  </r>
  <r>
    <x v="1"/>
    <x v="6"/>
    <x v="1"/>
    <x v="0"/>
    <x v="0"/>
  </r>
  <r>
    <x v="1"/>
    <x v="7"/>
    <x v="1"/>
    <x v="0"/>
    <x v="0"/>
  </r>
  <r>
    <x v="1"/>
    <x v="8"/>
    <x v="1"/>
    <x v="0"/>
    <x v="0"/>
  </r>
  <r>
    <x v="1"/>
    <x v="9"/>
    <x v="1"/>
    <x v="0"/>
    <x v="0"/>
  </r>
  <r>
    <x v="1"/>
    <x v="10"/>
    <x v="1"/>
    <x v="0"/>
    <x v="0"/>
  </r>
  <r>
    <x v="1"/>
    <x v="11"/>
    <x v="1"/>
    <x v="0"/>
    <x v="1"/>
  </r>
  <r>
    <x v="2"/>
    <x v="0"/>
    <x v="2"/>
    <x v="0"/>
    <x v="0"/>
  </r>
  <r>
    <x v="2"/>
    <x v="1"/>
    <x v="2"/>
    <x v="0"/>
    <x v="0"/>
  </r>
  <r>
    <x v="2"/>
    <x v="2"/>
    <x v="2"/>
    <x v="0"/>
    <x v="0"/>
  </r>
  <r>
    <x v="2"/>
    <x v="3"/>
    <x v="2"/>
    <x v="0"/>
    <x v="0"/>
  </r>
  <r>
    <x v="2"/>
    <x v="4"/>
    <x v="2"/>
    <x v="0"/>
    <x v="0"/>
  </r>
  <r>
    <x v="2"/>
    <x v="5"/>
    <x v="2"/>
    <x v="0"/>
    <x v="0"/>
  </r>
  <r>
    <x v="2"/>
    <x v="6"/>
    <x v="2"/>
    <x v="0"/>
    <x v="0"/>
  </r>
  <r>
    <x v="2"/>
    <x v="7"/>
    <x v="2"/>
    <x v="0"/>
    <x v="0"/>
  </r>
  <r>
    <x v="2"/>
    <x v="8"/>
    <x v="2"/>
    <x v="0"/>
    <x v="0"/>
  </r>
  <r>
    <x v="2"/>
    <x v="9"/>
    <x v="2"/>
    <x v="0"/>
    <x v="0"/>
  </r>
  <r>
    <x v="2"/>
    <x v="10"/>
    <x v="2"/>
    <x v="0"/>
    <x v="0"/>
  </r>
  <r>
    <x v="2"/>
    <x v="11"/>
    <x v="2"/>
    <x v="0"/>
    <x v="1"/>
  </r>
  <r>
    <x v="3"/>
    <x v="0"/>
    <x v="1"/>
    <x v="1"/>
    <x v="0"/>
  </r>
  <r>
    <x v="3"/>
    <x v="1"/>
    <x v="1"/>
    <x v="0"/>
    <x v="2"/>
  </r>
  <r>
    <x v="3"/>
    <x v="2"/>
    <x v="1"/>
    <x v="0"/>
    <x v="2"/>
  </r>
  <r>
    <x v="3"/>
    <x v="3"/>
    <x v="1"/>
    <x v="0"/>
    <x v="0"/>
  </r>
  <r>
    <x v="3"/>
    <x v="4"/>
    <x v="1"/>
    <x v="2"/>
    <x v="0"/>
  </r>
  <r>
    <x v="3"/>
    <x v="5"/>
    <x v="1"/>
    <x v="3"/>
    <x v="0"/>
  </r>
  <r>
    <x v="3"/>
    <x v="6"/>
    <x v="1"/>
    <x v="2"/>
    <x v="2"/>
  </r>
  <r>
    <x v="3"/>
    <x v="7"/>
    <x v="1"/>
    <x v="0"/>
    <x v="0"/>
  </r>
  <r>
    <x v="3"/>
    <x v="8"/>
    <x v="1"/>
    <x v="2"/>
    <x v="0"/>
  </r>
  <r>
    <x v="3"/>
    <x v="9"/>
    <x v="1"/>
    <x v="3"/>
    <x v="0"/>
  </r>
  <r>
    <x v="3"/>
    <x v="10"/>
    <x v="1"/>
    <x v="3"/>
    <x v="0"/>
  </r>
  <r>
    <x v="3"/>
    <x v="11"/>
    <x v="1"/>
    <x v="0"/>
    <x v="1"/>
  </r>
  <r>
    <x v="4"/>
    <x v="0"/>
    <x v="3"/>
    <x v="0"/>
    <x v="3"/>
  </r>
  <r>
    <x v="4"/>
    <x v="1"/>
    <x v="3"/>
    <x v="1"/>
    <x v="4"/>
  </r>
  <r>
    <x v="4"/>
    <x v="2"/>
    <x v="3"/>
    <x v="4"/>
    <x v="5"/>
  </r>
  <r>
    <x v="4"/>
    <x v="3"/>
    <x v="3"/>
    <x v="5"/>
    <x v="3"/>
  </r>
  <r>
    <x v="4"/>
    <x v="4"/>
    <x v="3"/>
    <x v="6"/>
    <x v="5"/>
  </r>
  <r>
    <x v="4"/>
    <x v="5"/>
    <x v="3"/>
    <x v="7"/>
    <x v="6"/>
  </r>
  <r>
    <x v="4"/>
    <x v="6"/>
    <x v="3"/>
    <x v="7"/>
    <x v="6"/>
  </r>
  <r>
    <x v="4"/>
    <x v="7"/>
    <x v="3"/>
    <x v="8"/>
    <x v="7"/>
  </r>
  <r>
    <x v="4"/>
    <x v="8"/>
    <x v="3"/>
    <x v="8"/>
    <x v="8"/>
  </r>
  <r>
    <x v="4"/>
    <x v="9"/>
    <x v="3"/>
    <x v="5"/>
    <x v="9"/>
  </r>
  <r>
    <x v="4"/>
    <x v="10"/>
    <x v="3"/>
    <x v="9"/>
    <x v="5"/>
  </r>
  <r>
    <x v="4"/>
    <x v="11"/>
    <x v="3"/>
    <x v="10"/>
    <x v="1"/>
  </r>
  <r>
    <x v="5"/>
    <x v="0"/>
    <x v="4"/>
    <x v="7"/>
    <x v="7"/>
  </r>
  <r>
    <x v="5"/>
    <x v="1"/>
    <x v="4"/>
    <x v="11"/>
    <x v="10"/>
  </r>
  <r>
    <x v="5"/>
    <x v="2"/>
    <x v="4"/>
    <x v="6"/>
    <x v="11"/>
  </r>
  <r>
    <x v="5"/>
    <x v="3"/>
    <x v="4"/>
    <x v="5"/>
    <x v="10"/>
  </r>
  <r>
    <x v="5"/>
    <x v="4"/>
    <x v="4"/>
    <x v="7"/>
    <x v="12"/>
  </r>
  <r>
    <x v="5"/>
    <x v="5"/>
    <x v="4"/>
    <x v="12"/>
    <x v="13"/>
  </r>
  <r>
    <x v="5"/>
    <x v="6"/>
    <x v="4"/>
    <x v="5"/>
    <x v="14"/>
  </r>
  <r>
    <x v="5"/>
    <x v="7"/>
    <x v="4"/>
    <x v="9"/>
    <x v="11"/>
  </r>
  <r>
    <x v="5"/>
    <x v="8"/>
    <x v="4"/>
    <x v="1"/>
    <x v="10"/>
  </r>
  <r>
    <x v="5"/>
    <x v="9"/>
    <x v="4"/>
    <x v="12"/>
    <x v="15"/>
  </r>
  <r>
    <x v="5"/>
    <x v="10"/>
    <x v="4"/>
    <x v="13"/>
    <x v="10"/>
  </r>
  <r>
    <x v="5"/>
    <x v="11"/>
    <x v="4"/>
    <x v="13"/>
    <x v="1"/>
  </r>
  <r>
    <x v="6"/>
    <x v="0"/>
    <x v="5"/>
    <x v="0"/>
    <x v="6"/>
  </r>
  <r>
    <x v="6"/>
    <x v="1"/>
    <x v="5"/>
    <x v="4"/>
    <x v="14"/>
  </r>
  <r>
    <x v="6"/>
    <x v="2"/>
    <x v="5"/>
    <x v="8"/>
    <x v="4"/>
  </r>
  <r>
    <x v="6"/>
    <x v="3"/>
    <x v="5"/>
    <x v="14"/>
    <x v="16"/>
  </r>
  <r>
    <x v="6"/>
    <x v="4"/>
    <x v="5"/>
    <x v="4"/>
    <x v="8"/>
  </r>
  <r>
    <x v="6"/>
    <x v="5"/>
    <x v="5"/>
    <x v="1"/>
    <x v="17"/>
  </r>
  <r>
    <x v="6"/>
    <x v="6"/>
    <x v="5"/>
    <x v="1"/>
    <x v="2"/>
  </r>
  <r>
    <x v="6"/>
    <x v="7"/>
    <x v="5"/>
    <x v="0"/>
    <x v="0"/>
  </r>
  <r>
    <x v="6"/>
    <x v="8"/>
    <x v="5"/>
    <x v="5"/>
    <x v="5"/>
  </r>
  <r>
    <x v="6"/>
    <x v="9"/>
    <x v="5"/>
    <x v="8"/>
    <x v="7"/>
  </r>
  <r>
    <x v="6"/>
    <x v="10"/>
    <x v="5"/>
    <x v="4"/>
    <x v="4"/>
  </r>
  <r>
    <x v="6"/>
    <x v="11"/>
    <x v="5"/>
    <x v="1"/>
    <x v="1"/>
  </r>
  <r>
    <x v="7"/>
    <x v="0"/>
    <x v="4"/>
    <x v="5"/>
    <x v="5"/>
  </r>
  <r>
    <x v="7"/>
    <x v="1"/>
    <x v="4"/>
    <x v="9"/>
    <x v="6"/>
  </r>
  <r>
    <x v="7"/>
    <x v="2"/>
    <x v="4"/>
    <x v="3"/>
    <x v="6"/>
  </r>
  <r>
    <x v="7"/>
    <x v="3"/>
    <x v="4"/>
    <x v="1"/>
    <x v="17"/>
  </r>
  <r>
    <x v="7"/>
    <x v="4"/>
    <x v="4"/>
    <x v="14"/>
    <x v="11"/>
  </r>
  <r>
    <x v="7"/>
    <x v="5"/>
    <x v="4"/>
    <x v="13"/>
    <x v="6"/>
  </r>
  <r>
    <x v="7"/>
    <x v="6"/>
    <x v="4"/>
    <x v="8"/>
    <x v="8"/>
  </r>
  <r>
    <x v="7"/>
    <x v="7"/>
    <x v="4"/>
    <x v="14"/>
    <x v="4"/>
  </r>
  <r>
    <x v="7"/>
    <x v="8"/>
    <x v="4"/>
    <x v="9"/>
    <x v="6"/>
  </r>
  <r>
    <x v="7"/>
    <x v="9"/>
    <x v="4"/>
    <x v="14"/>
    <x v="15"/>
  </r>
  <r>
    <x v="7"/>
    <x v="10"/>
    <x v="4"/>
    <x v="7"/>
    <x v="12"/>
  </r>
  <r>
    <x v="7"/>
    <x v="11"/>
    <x v="4"/>
    <x v="8"/>
    <x v="1"/>
  </r>
  <r>
    <x v="8"/>
    <x v="0"/>
    <x v="4"/>
    <x v="0"/>
    <x v="3"/>
  </r>
  <r>
    <x v="8"/>
    <x v="1"/>
    <x v="4"/>
    <x v="0"/>
    <x v="9"/>
  </r>
  <r>
    <x v="8"/>
    <x v="2"/>
    <x v="4"/>
    <x v="8"/>
    <x v="4"/>
  </r>
  <r>
    <x v="8"/>
    <x v="3"/>
    <x v="4"/>
    <x v="7"/>
    <x v="5"/>
  </r>
  <r>
    <x v="8"/>
    <x v="4"/>
    <x v="4"/>
    <x v="10"/>
    <x v="14"/>
  </r>
  <r>
    <x v="8"/>
    <x v="5"/>
    <x v="4"/>
    <x v="5"/>
    <x v="14"/>
  </r>
  <r>
    <x v="8"/>
    <x v="6"/>
    <x v="4"/>
    <x v="5"/>
    <x v="18"/>
  </r>
  <r>
    <x v="8"/>
    <x v="7"/>
    <x v="4"/>
    <x v="15"/>
    <x v="7"/>
  </r>
  <r>
    <x v="8"/>
    <x v="8"/>
    <x v="4"/>
    <x v="9"/>
    <x v="14"/>
  </r>
  <r>
    <x v="8"/>
    <x v="9"/>
    <x v="4"/>
    <x v="6"/>
    <x v="0"/>
  </r>
  <r>
    <x v="8"/>
    <x v="10"/>
    <x v="4"/>
    <x v="9"/>
    <x v="0"/>
  </r>
  <r>
    <x v="8"/>
    <x v="11"/>
    <x v="4"/>
    <x v="4"/>
    <x v="1"/>
  </r>
  <r>
    <x v="9"/>
    <x v="0"/>
    <x v="1"/>
    <x v="16"/>
    <x v="19"/>
  </r>
  <r>
    <x v="9"/>
    <x v="1"/>
    <x v="1"/>
    <x v="12"/>
    <x v="20"/>
  </r>
  <r>
    <x v="9"/>
    <x v="2"/>
    <x v="1"/>
    <x v="9"/>
    <x v="21"/>
  </r>
  <r>
    <x v="9"/>
    <x v="3"/>
    <x v="1"/>
    <x v="17"/>
    <x v="22"/>
  </r>
  <r>
    <x v="9"/>
    <x v="4"/>
    <x v="1"/>
    <x v="11"/>
    <x v="23"/>
  </r>
  <r>
    <x v="9"/>
    <x v="5"/>
    <x v="1"/>
    <x v="18"/>
    <x v="24"/>
  </r>
  <r>
    <x v="9"/>
    <x v="6"/>
    <x v="1"/>
    <x v="19"/>
    <x v="25"/>
  </r>
  <r>
    <x v="9"/>
    <x v="7"/>
    <x v="1"/>
    <x v="13"/>
    <x v="12"/>
  </r>
  <r>
    <x v="9"/>
    <x v="8"/>
    <x v="1"/>
    <x v="20"/>
    <x v="15"/>
  </r>
  <r>
    <x v="9"/>
    <x v="9"/>
    <x v="1"/>
    <x v="20"/>
    <x v="26"/>
  </r>
  <r>
    <x v="9"/>
    <x v="10"/>
    <x v="1"/>
    <x v="20"/>
    <x v="27"/>
  </r>
  <r>
    <x v="9"/>
    <x v="11"/>
    <x v="1"/>
    <x v="14"/>
    <x v="1"/>
  </r>
  <r>
    <x v="10"/>
    <x v="0"/>
    <x v="4"/>
    <x v="8"/>
    <x v="0"/>
  </r>
  <r>
    <x v="10"/>
    <x v="1"/>
    <x v="4"/>
    <x v="2"/>
    <x v="0"/>
  </r>
  <r>
    <x v="10"/>
    <x v="2"/>
    <x v="4"/>
    <x v="15"/>
    <x v="0"/>
  </r>
  <r>
    <x v="10"/>
    <x v="3"/>
    <x v="4"/>
    <x v="8"/>
    <x v="0"/>
  </r>
  <r>
    <x v="10"/>
    <x v="4"/>
    <x v="4"/>
    <x v="0"/>
    <x v="0"/>
  </r>
  <r>
    <x v="10"/>
    <x v="5"/>
    <x v="4"/>
    <x v="0"/>
    <x v="0"/>
  </r>
  <r>
    <x v="10"/>
    <x v="6"/>
    <x v="4"/>
    <x v="0"/>
    <x v="0"/>
  </r>
  <r>
    <x v="10"/>
    <x v="7"/>
    <x v="4"/>
    <x v="0"/>
    <x v="0"/>
  </r>
  <r>
    <x v="10"/>
    <x v="8"/>
    <x v="4"/>
    <x v="0"/>
    <x v="0"/>
  </r>
  <r>
    <x v="10"/>
    <x v="9"/>
    <x v="4"/>
    <x v="0"/>
    <x v="0"/>
  </r>
  <r>
    <x v="10"/>
    <x v="10"/>
    <x v="4"/>
    <x v="0"/>
    <x v="0"/>
  </r>
  <r>
    <x v="10"/>
    <x v="11"/>
    <x v="4"/>
    <x v="0"/>
    <x v="1"/>
  </r>
</pivotCacheRecords>
</file>

<file path=xl/pivotCache/pivotCacheRecords2.xml><?xml version="1.0" encoding="utf-8"?>
<pivotCacheRecords xmlns="http://schemas.openxmlformats.org/spreadsheetml/2006/main" xmlns:r="http://schemas.openxmlformats.org/officeDocument/2006/relationships" xmlns:mc="http://schemas.openxmlformats.org/markup-compatibility/2006" xmlns:xr="http://schemas.microsoft.com/office/spreadsheetml/2014/revision" mc:Ignorable="xr" count="253">
  <r>
    <x v="0"/>
    <x v="0"/>
    <x v="0"/>
    <x v="0"/>
    <x v="0"/>
    <x v="0"/>
    <x v="0"/>
  </r>
  <r>
    <x v="0"/>
    <x v="1"/>
    <x v="1"/>
    <x v="1"/>
    <x v="0"/>
    <x v="1"/>
    <x v="0"/>
  </r>
  <r>
    <x v="0"/>
    <x v="2"/>
    <x v="1"/>
    <x v="0"/>
    <x v="1"/>
    <x v="2"/>
    <x v="0"/>
  </r>
  <r>
    <x v="0"/>
    <x v="3"/>
    <x v="2"/>
    <x v="1"/>
    <x v="1"/>
    <x v="3"/>
    <x v="0"/>
  </r>
  <r>
    <x v="0"/>
    <x v="4"/>
    <x v="1"/>
    <x v="0"/>
    <x v="2"/>
    <x v="4"/>
    <x v="0"/>
  </r>
  <r>
    <x v="0"/>
    <x v="5"/>
    <x v="2"/>
    <x v="1"/>
    <x v="2"/>
    <x v="5"/>
    <x v="0"/>
  </r>
  <r>
    <x v="0"/>
    <x v="6"/>
    <x v="1"/>
    <x v="0"/>
    <x v="3"/>
    <x v="6"/>
    <x v="0"/>
  </r>
  <r>
    <x v="0"/>
    <x v="7"/>
    <x v="1"/>
    <x v="1"/>
    <x v="3"/>
    <x v="7"/>
    <x v="0"/>
  </r>
  <r>
    <x v="0"/>
    <x v="8"/>
    <x v="3"/>
    <x v="0"/>
    <x v="4"/>
    <x v="8"/>
    <x v="0"/>
  </r>
  <r>
    <x v="0"/>
    <x v="9"/>
    <x v="1"/>
    <x v="1"/>
    <x v="4"/>
    <x v="9"/>
    <x v="0"/>
  </r>
  <r>
    <x v="0"/>
    <x v="10"/>
    <x v="2"/>
    <x v="0"/>
    <x v="5"/>
    <x v="10"/>
    <x v="0"/>
  </r>
  <r>
    <x v="0"/>
    <x v="11"/>
    <x v="1"/>
    <x v="1"/>
    <x v="5"/>
    <x v="11"/>
    <x v="0"/>
  </r>
  <r>
    <x v="0"/>
    <x v="12"/>
    <x v="3"/>
    <x v="0"/>
    <x v="6"/>
    <x v="12"/>
    <x v="0"/>
  </r>
  <r>
    <x v="0"/>
    <x v="13"/>
    <x v="2"/>
    <x v="1"/>
    <x v="6"/>
    <x v="13"/>
    <x v="0"/>
  </r>
  <r>
    <x v="0"/>
    <x v="14"/>
    <x v="1"/>
    <x v="0"/>
    <x v="7"/>
    <x v="14"/>
    <x v="0"/>
  </r>
  <r>
    <x v="0"/>
    <x v="15"/>
    <x v="1"/>
    <x v="1"/>
    <x v="7"/>
    <x v="15"/>
    <x v="0"/>
  </r>
  <r>
    <x v="0"/>
    <x v="16"/>
    <x v="3"/>
    <x v="0"/>
    <x v="8"/>
    <x v="16"/>
    <x v="0"/>
  </r>
  <r>
    <x v="0"/>
    <x v="17"/>
    <x v="1"/>
    <x v="1"/>
    <x v="8"/>
    <x v="17"/>
    <x v="0"/>
  </r>
  <r>
    <x v="0"/>
    <x v="18"/>
    <x v="2"/>
    <x v="0"/>
    <x v="9"/>
    <x v="18"/>
    <x v="0"/>
  </r>
  <r>
    <x v="0"/>
    <x v="19"/>
    <x v="1"/>
    <x v="1"/>
    <x v="9"/>
    <x v="19"/>
    <x v="0"/>
  </r>
  <r>
    <x v="0"/>
    <x v="20"/>
    <x v="2"/>
    <x v="0"/>
    <x v="10"/>
    <x v="20"/>
    <x v="0"/>
  </r>
  <r>
    <x v="0"/>
    <x v="21"/>
    <x v="1"/>
    <x v="1"/>
    <x v="10"/>
    <x v="21"/>
    <x v="0"/>
  </r>
  <r>
    <x v="0"/>
    <x v="22"/>
    <x v="1"/>
    <x v="0"/>
    <x v="11"/>
    <x v="22"/>
    <x v="0"/>
  </r>
  <r>
    <x v="1"/>
    <x v="0"/>
    <x v="1"/>
    <x v="0"/>
    <x v="0"/>
    <x v="0"/>
    <x v="0"/>
  </r>
  <r>
    <x v="1"/>
    <x v="1"/>
    <x v="1"/>
    <x v="1"/>
    <x v="0"/>
    <x v="1"/>
    <x v="0"/>
  </r>
  <r>
    <x v="1"/>
    <x v="2"/>
    <x v="1"/>
    <x v="0"/>
    <x v="1"/>
    <x v="2"/>
    <x v="0"/>
  </r>
  <r>
    <x v="1"/>
    <x v="3"/>
    <x v="1"/>
    <x v="1"/>
    <x v="1"/>
    <x v="3"/>
    <x v="0"/>
  </r>
  <r>
    <x v="1"/>
    <x v="4"/>
    <x v="2"/>
    <x v="0"/>
    <x v="2"/>
    <x v="4"/>
    <x v="0"/>
  </r>
  <r>
    <x v="1"/>
    <x v="5"/>
    <x v="1"/>
    <x v="1"/>
    <x v="2"/>
    <x v="5"/>
    <x v="0"/>
  </r>
  <r>
    <x v="1"/>
    <x v="6"/>
    <x v="1"/>
    <x v="0"/>
    <x v="3"/>
    <x v="6"/>
    <x v="0"/>
  </r>
  <r>
    <x v="1"/>
    <x v="7"/>
    <x v="1"/>
    <x v="1"/>
    <x v="3"/>
    <x v="7"/>
    <x v="0"/>
  </r>
  <r>
    <x v="1"/>
    <x v="8"/>
    <x v="1"/>
    <x v="0"/>
    <x v="4"/>
    <x v="8"/>
    <x v="0"/>
  </r>
  <r>
    <x v="1"/>
    <x v="9"/>
    <x v="1"/>
    <x v="1"/>
    <x v="4"/>
    <x v="9"/>
    <x v="0"/>
  </r>
  <r>
    <x v="1"/>
    <x v="10"/>
    <x v="1"/>
    <x v="0"/>
    <x v="5"/>
    <x v="10"/>
    <x v="0"/>
  </r>
  <r>
    <x v="1"/>
    <x v="11"/>
    <x v="1"/>
    <x v="1"/>
    <x v="5"/>
    <x v="11"/>
    <x v="0"/>
  </r>
  <r>
    <x v="1"/>
    <x v="12"/>
    <x v="1"/>
    <x v="0"/>
    <x v="6"/>
    <x v="12"/>
    <x v="0"/>
  </r>
  <r>
    <x v="1"/>
    <x v="13"/>
    <x v="1"/>
    <x v="1"/>
    <x v="6"/>
    <x v="13"/>
    <x v="0"/>
  </r>
  <r>
    <x v="1"/>
    <x v="14"/>
    <x v="1"/>
    <x v="0"/>
    <x v="7"/>
    <x v="14"/>
    <x v="0"/>
  </r>
  <r>
    <x v="1"/>
    <x v="15"/>
    <x v="1"/>
    <x v="1"/>
    <x v="7"/>
    <x v="15"/>
    <x v="0"/>
  </r>
  <r>
    <x v="1"/>
    <x v="16"/>
    <x v="1"/>
    <x v="0"/>
    <x v="8"/>
    <x v="16"/>
    <x v="0"/>
  </r>
  <r>
    <x v="1"/>
    <x v="17"/>
    <x v="1"/>
    <x v="1"/>
    <x v="8"/>
    <x v="17"/>
    <x v="0"/>
  </r>
  <r>
    <x v="1"/>
    <x v="18"/>
    <x v="1"/>
    <x v="0"/>
    <x v="9"/>
    <x v="18"/>
    <x v="0"/>
  </r>
  <r>
    <x v="1"/>
    <x v="19"/>
    <x v="1"/>
    <x v="1"/>
    <x v="9"/>
    <x v="19"/>
    <x v="0"/>
  </r>
  <r>
    <x v="1"/>
    <x v="20"/>
    <x v="1"/>
    <x v="0"/>
    <x v="10"/>
    <x v="20"/>
    <x v="0"/>
  </r>
  <r>
    <x v="1"/>
    <x v="21"/>
    <x v="1"/>
    <x v="1"/>
    <x v="10"/>
    <x v="21"/>
    <x v="0"/>
  </r>
  <r>
    <x v="1"/>
    <x v="22"/>
    <x v="1"/>
    <x v="0"/>
    <x v="11"/>
    <x v="22"/>
    <x v="0"/>
  </r>
  <r>
    <x v="2"/>
    <x v="0"/>
    <x v="4"/>
    <x v="0"/>
    <x v="0"/>
    <x v="0"/>
    <x v="0"/>
  </r>
  <r>
    <x v="2"/>
    <x v="1"/>
    <x v="5"/>
    <x v="1"/>
    <x v="0"/>
    <x v="1"/>
    <x v="0"/>
  </r>
  <r>
    <x v="2"/>
    <x v="2"/>
    <x v="6"/>
    <x v="0"/>
    <x v="1"/>
    <x v="2"/>
    <x v="0"/>
  </r>
  <r>
    <x v="2"/>
    <x v="3"/>
    <x v="7"/>
    <x v="1"/>
    <x v="1"/>
    <x v="3"/>
    <x v="0"/>
  </r>
  <r>
    <x v="2"/>
    <x v="4"/>
    <x v="8"/>
    <x v="0"/>
    <x v="2"/>
    <x v="4"/>
    <x v="0"/>
  </r>
  <r>
    <x v="2"/>
    <x v="5"/>
    <x v="9"/>
    <x v="1"/>
    <x v="2"/>
    <x v="5"/>
    <x v="0"/>
  </r>
  <r>
    <x v="2"/>
    <x v="6"/>
    <x v="10"/>
    <x v="0"/>
    <x v="3"/>
    <x v="6"/>
    <x v="0"/>
  </r>
  <r>
    <x v="2"/>
    <x v="7"/>
    <x v="11"/>
    <x v="1"/>
    <x v="3"/>
    <x v="7"/>
    <x v="0"/>
  </r>
  <r>
    <x v="2"/>
    <x v="8"/>
    <x v="12"/>
    <x v="0"/>
    <x v="4"/>
    <x v="8"/>
    <x v="0"/>
  </r>
  <r>
    <x v="2"/>
    <x v="9"/>
    <x v="13"/>
    <x v="1"/>
    <x v="4"/>
    <x v="9"/>
    <x v="0"/>
  </r>
  <r>
    <x v="2"/>
    <x v="10"/>
    <x v="9"/>
    <x v="0"/>
    <x v="5"/>
    <x v="10"/>
    <x v="0"/>
  </r>
  <r>
    <x v="2"/>
    <x v="11"/>
    <x v="14"/>
    <x v="1"/>
    <x v="5"/>
    <x v="11"/>
    <x v="0"/>
  </r>
  <r>
    <x v="2"/>
    <x v="12"/>
    <x v="15"/>
    <x v="0"/>
    <x v="6"/>
    <x v="12"/>
    <x v="0"/>
  </r>
  <r>
    <x v="2"/>
    <x v="13"/>
    <x v="16"/>
    <x v="1"/>
    <x v="6"/>
    <x v="13"/>
    <x v="0"/>
  </r>
  <r>
    <x v="2"/>
    <x v="14"/>
    <x v="17"/>
    <x v="0"/>
    <x v="7"/>
    <x v="14"/>
    <x v="0"/>
  </r>
  <r>
    <x v="2"/>
    <x v="15"/>
    <x v="18"/>
    <x v="1"/>
    <x v="7"/>
    <x v="15"/>
    <x v="0"/>
  </r>
  <r>
    <x v="2"/>
    <x v="16"/>
    <x v="13"/>
    <x v="0"/>
    <x v="8"/>
    <x v="16"/>
    <x v="0"/>
  </r>
  <r>
    <x v="2"/>
    <x v="17"/>
    <x v="19"/>
    <x v="1"/>
    <x v="8"/>
    <x v="17"/>
    <x v="0"/>
  </r>
  <r>
    <x v="2"/>
    <x v="18"/>
    <x v="13"/>
    <x v="0"/>
    <x v="9"/>
    <x v="18"/>
    <x v="0"/>
  </r>
  <r>
    <x v="2"/>
    <x v="19"/>
    <x v="20"/>
    <x v="1"/>
    <x v="9"/>
    <x v="19"/>
    <x v="0"/>
  </r>
  <r>
    <x v="2"/>
    <x v="20"/>
    <x v="13"/>
    <x v="0"/>
    <x v="10"/>
    <x v="20"/>
    <x v="0"/>
  </r>
  <r>
    <x v="2"/>
    <x v="21"/>
    <x v="10"/>
    <x v="1"/>
    <x v="10"/>
    <x v="21"/>
    <x v="0"/>
  </r>
  <r>
    <x v="2"/>
    <x v="22"/>
    <x v="21"/>
    <x v="0"/>
    <x v="11"/>
    <x v="22"/>
    <x v="0"/>
  </r>
  <r>
    <x v="3"/>
    <x v="0"/>
    <x v="22"/>
    <x v="0"/>
    <x v="0"/>
    <x v="0"/>
    <x v="1"/>
  </r>
  <r>
    <x v="3"/>
    <x v="1"/>
    <x v="23"/>
    <x v="1"/>
    <x v="0"/>
    <x v="1"/>
    <x v="1"/>
  </r>
  <r>
    <x v="3"/>
    <x v="2"/>
    <x v="12"/>
    <x v="0"/>
    <x v="1"/>
    <x v="2"/>
    <x v="1"/>
  </r>
  <r>
    <x v="3"/>
    <x v="3"/>
    <x v="24"/>
    <x v="1"/>
    <x v="1"/>
    <x v="3"/>
    <x v="1"/>
  </r>
  <r>
    <x v="3"/>
    <x v="4"/>
    <x v="24"/>
    <x v="0"/>
    <x v="2"/>
    <x v="4"/>
    <x v="1"/>
  </r>
  <r>
    <x v="3"/>
    <x v="5"/>
    <x v="17"/>
    <x v="1"/>
    <x v="2"/>
    <x v="5"/>
    <x v="1"/>
  </r>
  <r>
    <x v="3"/>
    <x v="6"/>
    <x v="23"/>
    <x v="0"/>
    <x v="3"/>
    <x v="6"/>
    <x v="1"/>
  </r>
  <r>
    <x v="3"/>
    <x v="7"/>
    <x v="24"/>
    <x v="1"/>
    <x v="3"/>
    <x v="7"/>
    <x v="1"/>
  </r>
  <r>
    <x v="3"/>
    <x v="8"/>
    <x v="22"/>
    <x v="0"/>
    <x v="4"/>
    <x v="8"/>
    <x v="1"/>
  </r>
  <r>
    <x v="3"/>
    <x v="9"/>
    <x v="18"/>
    <x v="1"/>
    <x v="4"/>
    <x v="9"/>
    <x v="1"/>
  </r>
  <r>
    <x v="3"/>
    <x v="10"/>
    <x v="6"/>
    <x v="0"/>
    <x v="5"/>
    <x v="10"/>
    <x v="1"/>
  </r>
  <r>
    <x v="3"/>
    <x v="11"/>
    <x v="6"/>
    <x v="1"/>
    <x v="5"/>
    <x v="11"/>
    <x v="1"/>
  </r>
  <r>
    <x v="3"/>
    <x v="12"/>
    <x v="23"/>
    <x v="0"/>
    <x v="6"/>
    <x v="12"/>
    <x v="1"/>
  </r>
  <r>
    <x v="3"/>
    <x v="13"/>
    <x v="22"/>
    <x v="1"/>
    <x v="6"/>
    <x v="13"/>
    <x v="1"/>
  </r>
  <r>
    <x v="3"/>
    <x v="14"/>
    <x v="8"/>
    <x v="0"/>
    <x v="7"/>
    <x v="14"/>
    <x v="1"/>
  </r>
  <r>
    <x v="3"/>
    <x v="15"/>
    <x v="17"/>
    <x v="1"/>
    <x v="7"/>
    <x v="15"/>
    <x v="1"/>
  </r>
  <r>
    <x v="3"/>
    <x v="16"/>
    <x v="0"/>
    <x v="0"/>
    <x v="8"/>
    <x v="16"/>
    <x v="1"/>
  </r>
  <r>
    <x v="3"/>
    <x v="17"/>
    <x v="24"/>
    <x v="1"/>
    <x v="8"/>
    <x v="17"/>
    <x v="1"/>
  </r>
  <r>
    <x v="3"/>
    <x v="18"/>
    <x v="6"/>
    <x v="0"/>
    <x v="9"/>
    <x v="18"/>
    <x v="1"/>
  </r>
  <r>
    <x v="3"/>
    <x v="19"/>
    <x v="19"/>
    <x v="1"/>
    <x v="9"/>
    <x v="19"/>
    <x v="1"/>
  </r>
  <r>
    <x v="3"/>
    <x v="20"/>
    <x v="17"/>
    <x v="0"/>
    <x v="10"/>
    <x v="20"/>
    <x v="1"/>
  </r>
  <r>
    <x v="3"/>
    <x v="21"/>
    <x v="24"/>
    <x v="1"/>
    <x v="10"/>
    <x v="21"/>
    <x v="1"/>
  </r>
  <r>
    <x v="3"/>
    <x v="22"/>
    <x v="17"/>
    <x v="0"/>
    <x v="11"/>
    <x v="22"/>
    <x v="1"/>
  </r>
  <r>
    <x v="4"/>
    <x v="0"/>
    <x v="25"/>
    <x v="0"/>
    <x v="0"/>
    <x v="0"/>
    <x v="1"/>
  </r>
  <r>
    <x v="4"/>
    <x v="1"/>
    <x v="1"/>
    <x v="1"/>
    <x v="0"/>
    <x v="1"/>
    <x v="1"/>
  </r>
  <r>
    <x v="4"/>
    <x v="2"/>
    <x v="3"/>
    <x v="0"/>
    <x v="1"/>
    <x v="2"/>
    <x v="1"/>
  </r>
  <r>
    <x v="4"/>
    <x v="3"/>
    <x v="1"/>
    <x v="1"/>
    <x v="1"/>
    <x v="3"/>
    <x v="1"/>
  </r>
  <r>
    <x v="4"/>
    <x v="4"/>
    <x v="26"/>
    <x v="0"/>
    <x v="2"/>
    <x v="4"/>
    <x v="1"/>
  </r>
  <r>
    <x v="4"/>
    <x v="5"/>
    <x v="1"/>
    <x v="1"/>
    <x v="2"/>
    <x v="5"/>
    <x v="1"/>
  </r>
  <r>
    <x v="4"/>
    <x v="6"/>
    <x v="25"/>
    <x v="0"/>
    <x v="3"/>
    <x v="6"/>
    <x v="1"/>
  </r>
  <r>
    <x v="4"/>
    <x v="7"/>
    <x v="1"/>
    <x v="1"/>
    <x v="3"/>
    <x v="7"/>
    <x v="1"/>
  </r>
  <r>
    <x v="4"/>
    <x v="8"/>
    <x v="1"/>
    <x v="0"/>
    <x v="4"/>
    <x v="8"/>
    <x v="1"/>
  </r>
  <r>
    <x v="4"/>
    <x v="9"/>
    <x v="1"/>
    <x v="1"/>
    <x v="4"/>
    <x v="9"/>
    <x v="1"/>
  </r>
  <r>
    <x v="4"/>
    <x v="10"/>
    <x v="1"/>
    <x v="0"/>
    <x v="5"/>
    <x v="10"/>
    <x v="1"/>
  </r>
  <r>
    <x v="4"/>
    <x v="11"/>
    <x v="1"/>
    <x v="1"/>
    <x v="5"/>
    <x v="11"/>
    <x v="1"/>
  </r>
  <r>
    <x v="4"/>
    <x v="12"/>
    <x v="1"/>
    <x v="0"/>
    <x v="6"/>
    <x v="12"/>
    <x v="1"/>
  </r>
  <r>
    <x v="4"/>
    <x v="13"/>
    <x v="1"/>
    <x v="1"/>
    <x v="6"/>
    <x v="13"/>
    <x v="1"/>
  </r>
  <r>
    <x v="4"/>
    <x v="14"/>
    <x v="1"/>
    <x v="0"/>
    <x v="7"/>
    <x v="14"/>
    <x v="1"/>
  </r>
  <r>
    <x v="4"/>
    <x v="15"/>
    <x v="1"/>
    <x v="1"/>
    <x v="7"/>
    <x v="15"/>
    <x v="1"/>
  </r>
  <r>
    <x v="4"/>
    <x v="16"/>
    <x v="1"/>
    <x v="0"/>
    <x v="8"/>
    <x v="16"/>
    <x v="1"/>
  </r>
  <r>
    <x v="4"/>
    <x v="17"/>
    <x v="1"/>
    <x v="1"/>
    <x v="8"/>
    <x v="17"/>
    <x v="1"/>
  </r>
  <r>
    <x v="4"/>
    <x v="18"/>
    <x v="1"/>
    <x v="0"/>
    <x v="9"/>
    <x v="18"/>
    <x v="1"/>
  </r>
  <r>
    <x v="4"/>
    <x v="19"/>
    <x v="1"/>
    <x v="1"/>
    <x v="9"/>
    <x v="19"/>
    <x v="1"/>
  </r>
  <r>
    <x v="4"/>
    <x v="20"/>
    <x v="1"/>
    <x v="0"/>
    <x v="10"/>
    <x v="20"/>
    <x v="1"/>
  </r>
  <r>
    <x v="4"/>
    <x v="21"/>
    <x v="1"/>
    <x v="1"/>
    <x v="10"/>
    <x v="21"/>
    <x v="1"/>
  </r>
  <r>
    <x v="4"/>
    <x v="22"/>
    <x v="1"/>
    <x v="0"/>
    <x v="11"/>
    <x v="22"/>
    <x v="1"/>
  </r>
  <r>
    <x v="5"/>
    <x v="0"/>
    <x v="23"/>
    <x v="0"/>
    <x v="0"/>
    <x v="0"/>
    <x v="1"/>
  </r>
  <r>
    <x v="5"/>
    <x v="1"/>
    <x v="8"/>
    <x v="1"/>
    <x v="0"/>
    <x v="1"/>
    <x v="1"/>
  </r>
  <r>
    <x v="5"/>
    <x v="2"/>
    <x v="8"/>
    <x v="0"/>
    <x v="1"/>
    <x v="2"/>
    <x v="1"/>
  </r>
  <r>
    <x v="5"/>
    <x v="3"/>
    <x v="25"/>
    <x v="1"/>
    <x v="1"/>
    <x v="3"/>
    <x v="1"/>
  </r>
  <r>
    <x v="5"/>
    <x v="4"/>
    <x v="2"/>
    <x v="0"/>
    <x v="2"/>
    <x v="4"/>
    <x v="1"/>
  </r>
  <r>
    <x v="5"/>
    <x v="5"/>
    <x v="25"/>
    <x v="1"/>
    <x v="2"/>
    <x v="5"/>
    <x v="1"/>
  </r>
  <r>
    <x v="5"/>
    <x v="6"/>
    <x v="0"/>
    <x v="0"/>
    <x v="3"/>
    <x v="6"/>
    <x v="1"/>
  </r>
  <r>
    <x v="5"/>
    <x v="7"/>
    <x v="3"/>
    <x v="1"/>
    <x v="3"/>
    <x v="7"/>
    <x v="1"/>
  </r>
  <r>
    <x v="5"/>
    <x v="8"/>
    <x v="21"/>
    <x v="0"/>
    <x v="4"/>
    <x v="8"/>
    <x v="1"/>
  </r>
  <r>
    <x v="5"/>
    <x v="9"/>
    <x v="17"/>
    <x v="1"/>
    <x v="4"/>
    <x v="9"/>
    <x v="1"/>
  </r>
  <r>
    <x v="5"/>
    <x v="10"/>
    <x v="17"/>
    <x v="0"/>
    <x v="5"/>
    <x v="10"/>
    <x v="1"/>
  </r>
  <r>
    <x v="5"/>
    <x v="11"/>
    <x v="25"/>
    <x v="1"/>
    <x v="5"/>
    <x v="11"/>
    <x v="1"/>
  </r>
  <r>
    <x v="5"/>
    <x v="12"/>
    <x v="25"/>
    <x v="0"/>
    <x v="6"/>
    <x v="12"/>
    <x v="1"/>
  </r>
  <r>
    <x v="5"/>
    <x v="13"/>
    <x v="0"/>
    <x v="1"/>
    <x v="6"/>
    <x v="13"/>
    <x v="1"/>
  </r>
  <r>
    <x v="5"/>
    <x v="14"/>
    <x v="21"/>
    <x v="0"/>
    <x v="7"/>
    <x v="14"/>
    <x v="1"/>
  </r>
  <r>
    <x v="5"/>
    <x v="15"/>
    <x v="27"/>
    <x v="1"/>
    <x v="7"/>
    <x v="15"/>
    <x v="1"/>
  </r>
  <r>
    <x v="5"/>
    <x v="16"/>
    <x v="8"/>
    <x v="0"/>
    <x v="8"/>
    <x v="16"/>
    <x v="1"/>
  </r>
  <r>
    <x v="5"/>
    <x v="17"/>
    <x v="25"/>
    <x v="1"/>
    <x v="8"/>
    <x v="17"/>
    <x v="1"/>
  </r>
  <r>
    <x v="5"/>
    <x v="18"/>
    <x v="21"/>
    <x v="0"/>
    <x v="9"/>
    <x v="18"/>
    <x v="1"/>
  </r>
  <r>
    <x v="5"/>
    <x v="19"/>
    <x v="19"/>
    <x v="1"/>
    <x v="9"/>
    <x v="19"/>
    <x v="1"/>
  </r>
  <r>
    <x v="5"/>
    <x v="20"/>
    <x v="22"/>
    <x v="0"/>
    <x v="10"/>
    <x v="20"/>
    <x v="1"/>
  </r>
  <r>
    <x v="5"/>
    <x v="21"/>
    <x v="18"/>
    <x v="1"/>
    <x v="10"/>
    <x v="21"/>
    <x v="1"/>
  </r>
  <r>
    <x v="5"/>
    <x v="22"/>
    <x v="25"/>
    <x v="0"/>
    <x v="11"/>
    <x v="22"/>
    <x v="1"/>
  </r>
  <r>
    <x v="6"/>
    <x v="0"/>
    <x v="1"/>
    <x v="0"/>
    <x v="0"/>
    <x v="0"/>
    <x v="1"/>
  </r>
  <r>
    <x v="6"/>
    <x v="1"/>
    <x v="26"/>
    <x v="1"/>
    <x v="0"/>
    <x v="1"/>
    <x v="1"/>
  </r>
  <r>
    <x v="6"/>
    <x v="2"/>
    <x v="1"/>
    <x v="0"/>
    <x v="1"/>
    <x v="2"/>
    <x v="1"/>
  </r>
  <r>
    <x v="6"/>
    <x v="3"/>
    <x v="28"/>
    <x v="1"/>
    <x v="1"/>
    <x v="3"/>
    <x v="1"/>
  </r>
  <r>
    <x v="6"/>
    <x v="4"/>
    <x v="25"/>
    <x v="0"/>
    <x v="2"/>
    <x v="4"/>
    <x v="1"/>
  </r>
  <r>
    <x v="6"/>
    <x v="5"/>
    <x v="27"/>
    <x v="1"/>
    <x v="2"/>
    <x v="5"/>
    <x v="1"/>
  </r>
  <r>
    <x v="6"/>
    <x v="6"/>
    <x v="22"/>
    <x v="0"/>
    <x v="3"/>
    <x v="6"/>
    <x v="1"/>
  </r>
  <r>
    <x v="6"/>
    <x v="7"/>
    <x v="8"/>
    <x v="1"/>
    <x v="3"/>
    <x v="7"/>
    <x v="1"/>
  </r>
  <r>
    <x v="6"/>
    <x v="8"/>
    <x v="18"/>
    <x v="0"/>
    <x v="4"/>
    <x v="8"/>
    <x v="1"/>
  </r>
  <r>
    <x v="6"/>
    <x v="9"/>
    <x v="22"/>
    <x v="1"/>
    <x v="4"/>
    <x v="9"/>
    <x v="1"/>
  </r>
  <r>
    <x v="6"/>
    <x v="10"/>
    <x v="23"/>
    <x v="0"/>
    <x v="5"/>
    <x v="10"/>
    <x v="1"/>
  </r>
  <r>
    <x v="6"/>
    <x v="11"/>
    <x v="22"/>
    <x v="1"/>
    <x v="5"/>
    <x v="11"/>
    <x v="1"/>
  </r>
  <r>
    <x v="6"/>
    <x v="12"/>
    <x v="23"/>
    <x v="0"/>
    <x v="6"/>
    <x v="12"/>
    <x v="1"/>
  </r>
  <r>
    <x v="6"/>
    <x v="13"/>
    <x v="15"/>
    <x v="1"/>
    <x v="6"/>
    <x v="13"/>
    <x v="1"/>
  </r>
  <r>
    <x v="6"/>
    <x v="14"/>
    <x v="26"/>
    <x v="0"/>
    <x v="7"/>
    <x v="14"/>
    <x v="1"/>
  </r>
  <r>
    <x v="6"/>
    <x v="15"/>
    <x v="23"/>
    <x v="1"/>
    <x v="7"/>
    <x v="15"/>
    <x v="1"/>
  </r>
  <r>
    <x v="6"/>
    <x v="16"/>
    <x v="8"/>
    <x v="0"/>
    <x v="8"/>
    <x v="16"/>
    <x v="1"/>
  </r>
  <r>
    <x v="6"/>
    <x v="17"/>
    <x v="22"/>
    <x v="1"/>
    <x v="8"/>
    <x v="17"/>
    <x v="1"/>
  </r>
  <r>
    <x v="6"/>
    <x v="18"/>
    <x v="24"/>
    <x v="0"/>
    <x v="9"/>
    <x v="18"/>
    <x v="1"/>
  </r>
  <r>
    <x v="6"/>
    <x v="19"/>
    <x v="1"/>
    <x v="1"/>
    <x v="9"/>
    <x v="19"/>
    <x v="1"/>
  </r>
  <r>
    <x v="6"/>
    <x v="20"/>
    <x v="8"/>
    <x v="0"/>
    <x v="10"/>
    <x v="20"/>
    <x v="1"/>
  </r>
  <r>
    <x v="6"/>
    <x v="21"/>
    <x v="1"/>
    <x v="1"/>
    <x v="10"/>
    <x v="21"/>
    <x v="1"/>
  </r>
  <r>
    <x v="6"/>
    <x v="22"/>
    <x v="27"/>
    <x v="0"/>
    <x v="11"/>
    <x v="22"/>
    <x v="1"/>
  </r>
  <r>
    <x v="7"/>
    <x v="0"/>
    <x v="1"/>
    <x v="0"/>
    <x v="0"/>
    <x v="0"/>
    <x v="2"/>
  </r>
  <r>
    <x v="7"/>
    <x v="1"/>
    <x v="1"/>
    <x v="1"/>
    <x v="0"/>
    <x v="1"/>
    <x v="2"/>
  </r>
  <r>
    <x v="7"/>
    <x v="2"/>
    <x v="1"/>
    <x v="0"/>
    <x v="1"/>
    <x v="2"/>
    <x v="2"/>
  </r>
  <r>
    <x v="7"/>
    <x v="3"/>
    <x v="1"/>
    <x v="1"/>
    <x v="1"/>
    <x v="3"/>
    <x v="2"/>
  </r>
  <r>
    <x v="7"/>
    <x v="4"/>
    <x v="1"/>
    <x v="0"/>
    <x v="2"/>
    <x v="4"/>
    <x v="2"/>
  </r>
  <r>
    <x v="7"/>
    <x v="5"/>
    <x v="1"/>
    <x v="1"/>
    <x v="2"/>
    <x v="5"/>
    <x v="2"/>
  </r>
  <r>
    <x v="7"/>
    <x v="6"/>
    <x v="1"/>
    <x v="0"/>
    <x v="3"/>
    <x v="6"/>
    <x v="2"/>
  </r>
  <r>
    <x v="7"/>
    <x v="7"/>
    <x v="1"/>
    <x v="1"/>
    <x v="3"/>
    <x v="7"/>
    <x v="2"/>
  </r>
  <r>
    <x v="7"/>
    <x v="8"/>
    <x v="1"/>
    <x v="0"/>
    <x v="4"/>
    <x v="8"/>
    <x v="2"/>
  </r>
  <r>
    <x v="7"/>
    <x v="9"/>
    <x v="1"/>
    <x v="1"/>
    <x v="4"/>
    <x v="9"/>
    <x v="2"/>
  </r>
  <r>
    <x v="7"/>
    <x v="10"/>
    <x v="1"/>
    <x v="0"/>
    <x v="5"/>
    <x v="10"/>
    <x v="2"/>
  </r>
  <r>
    <x v="7"/>
    <x v="11"/>
    <x v="1"/>
    <x v="1"/>
    <x v="5"/>
    <x v="11"/>
    <x v="2"/>
  </r>
  <r>
    <x v="7"/>
    <x v="12"/>
    <x v="1"/>
    <x v="0"/>
    <x v="6"/>
    <x v="12"/>
    <x v="2"/>
  </r>
  <r>
    <x v="7"/>
    <x v="13"/>
    <x v="1"/>
    <x v="1"/>
    <x v="6"/>
    <x v="13"/>
    <x v="2"/>
  </r>
  <r>
    <x v="7"/>
    <x v="14"/>
    <x v="1"/>
    <x v="0"/>
    <x v="7"/>
    <x v="14"/>
    <x v="2"/>
  </r>
  <r>
    <x v="7"/>
    <x v="15"/>
    <x v="1"/>
    <x v="1"/>
    <x v="7"/>
    <x v="15"/>
    <x v="2"/>
  </r>
  <r>
    <x v="7"/>
    <x v="16"/>
    <x v="1"/>
    <x v="0"/>
    <x v="8"/>
    <x v="16"/>
    <x v="2"/>
  </r>
  <r>
    <x v="7"/>
    <x v="17"/>
    <x v="1"/>
    <x v="1"/>
    <x v="8"/>
    <x v="17"/>
    <x v="2"/>
  </r>
  <r>
    <x v="7"/>
    <x v="18"/>
    <x v="1"/>
    <x v="0"/>
    <x v="9"/>
    <x v="18"/>
    <x v="2"/>
  </r>
  <r>
    <x v="7"/>
    <x v="19"/>
    <x v="1"/>
    <x v="1"/>
    <x v="9"/>
    <x v="19"/>
    <x v="2"/>
  </r>
  <r>
    <x v="7"/>
    <x v="20"/>
    <x v="1"/>
    <x v="0"/>
    <x v="10"/>
    <x v="20"/>
    <x v="2"/>
  </r>
  <r>
    <x v="7"/>
    <x v="21"/>
    <x v="1"/>
    <x v="1"/>
    <x v="10"/>
    <x v="21"/>
    <x v="2"/>
  </r>
  <r>
    <x v="7"/>
    <x v="22"/>
    <x v="1"/>
    <x v="0"/>
    <x v="11"/>
    <x v="22"/>
    <x v="2"/>
  </r>
  <r>
    <x v="8"/>
    <x v="0"/>
    <x v="1"/>
    <x v="0"/>
    <x v="0"/>
    <x v="0"/>
    <x v="3"/>
  </r>
  <r>
    <x v="8"/>
    <x v="1"/>
    <x v="25"/>
    <x v="1"/>
    <x v="0"/>
    <x v="1"/>
    <x v="3"/>
  </r>
  <r>
    <x v="8"/>
    <x v="2"/>
    <x v="27"/>
    <x v="0"/>
    <x v="1"/>
    <x v="2"/>
    <x v="3"/>
  </r>
  <r>
    <x v="8"/>
    <x v="3"/>
    <x v="22"/>
    <x v="1"/>
    <x v="1"/>
    <x v="3"/>
    <x v="3"/>
  </r>
  <r>
    <x v="8"/>
    <x v="4"/>
    <x v="25"/>
    <x v="0"/>
    <x v="2"/>
    <x v="4"/>
    <x v="3"/>
  </r>
  <r>
    <x v="8"/>
    <x v="5"/>
    <x v="27"/>
    <x v="1"/>
    <x v="2"/>
    <x v="5"/>
    <x v="3"/>
  </r>
  <r>
    <x v="8"/>
    <x v="6"/>
    <x v="21"/>
    <x v="0"/>
    <x v="3"/>
    <x v="6"/>
    <x v="3"/>
  </r>
  <r>
    <x v="8"/>
    <x v="7"/>
    <x v="21"/>
    <x v="1"/>
    <x v="3"/>
    <x v="7"/>
    <x v="3"/>
  </r>
  <r>
    <x v="8"/>
    <x v="8"/>
    <x v="27"/>
    <x v="0"/>
    <x v="4"/>
    <x v="8"/>
    <x v="3"/>
  </r>
  <r>
    <x v="8"/>
    <x v="9"/>
    <x v="0"/>
    <x v="1"/>
    <x v="4"/>
    <x v="9"/>
    <x v="3"/>
  </r>
  <r>
    <x v="8"/>
    <x v="10"/>
    <x v="0"/>
    <x v="0"/>
    <x v="5"/>
    <x v="10"/>
    <x v="3"/>
  </r>
  <r>
    <x v="8"/>
    <x v="11"/>
    <x v="3"/>
    <x v="1"/>
    <x v="5"/>
    <x v="11"/>
    <x v="3"/>
  </r>
  <r>
    <x v="8"/>
    <x v="12"/>
    <x v="0"/>
    <x v="0"/>
    <x v="6"/>
    <x v="12"/>
    <x v="3"/>
  </r>
  <r>
    <x v="8"/>
    <x v="13"/>
    <x v="2"/>
    <x v="1"/>
    <x v="6"/>
    <x v="13"/>
    <x v="3"/>
  </r>
  <r>
    <x v="8"/>
    <x v="14"/>
    <x v="1"/>
    <x v="0"/>
    <x v="7"/>
    <x v="14"/>
    <x v="3"/>
  </r>
  <r>
    <x v="8"/>
    <x v="15"/>
    <x v="1"/>
    <x v="1"/>
    <x v="7"/>
    <x v="15"/>
    <x v="3"/>
  </r>
  <r>
    <x v="8"/>
    <x v="16"/>
    <x v="23"/>
    <x v="0"/>
    <x v="8"/>
    <x v="16"/>
    <x v="3"/>
  </r>
  <r>
    <x v="8"/>
    <x v="17"/>
    <x v="8"/>
    <x v="1"/>
    <x v="8"/>
    <x v="17"/>
    <x v="3"/>
  </r>
  <r>
    <x v="8"/>
    <x v="18"/>
    <x v="25"/>
    <x v="0"/>
    <x v="9"/>
    <x v="18"/>
    <x v="3"/>
  </r>
  <r>
    <x v="8"/>
    <x v="19"/>
    <x v="23"/>
    <x v="1"/>
    <x v="9"/>
    <x v="19"/>
    <x v="3"/>
  </r>
  <r>
    <x v="8"/>
    <x v="20"/>
    <x v="27"/>
    <x v="0"/>
    <x v="10"/>
    <x v="20"/>
    <x v="3"/>
  </r>
  <r>
    <x v="8"/>
    <x v="21"/>
    <x v="27"/>
    <x v="1"/>
    <x v="10"/>
    <x v="21"/>
    <x v="3"/>
  </r>
  <r>
    <x v="8"/>
    <x v="22"/>
    <x v="0"/>
    <x v="0"/>
    <x v="11"/>
    <x v="22"/>
    <x v="3"/>
  </r>
  <r>
    <x v="9"/>
    <x v="0"/>
    <x v="1"/>
    <x v="0"/>
    <x v="0"/>
    <x v="0"/>
    <x v="4"/>
  </r>
  <r>
    <x v="9"/>
    <x v="1"/>
    <x v="26"/>
    <x v="1"/>
    <x v="0"/>
    <x v="1"/>
    <x v="4"/>
  </r>
  <r>
    <x v="9"/>
    <x v="2"/>
    <x v="0"/>
    <x v="0"/>
    <x v="1"/>
    <x v="2"/>
    <x v="4"/>
  </r>
  <r>
    <x v="9"/>
    <x v="3"/>
    <x v="27"/>
    <x v="1"/>
    <x v="1"/>
    <x v="3"/>
    <x v="4"/>
  </r>
  <r>
    <x v="9"/>
    <x v="4"/>
    <x v="27"/>
    <x v="0"/>
    <x v="2"/>
    <x v="4"/>
    <x v="4"/>
  </r>
  <r>
    <x v="9"/>
    <x v="5"/>
    <x v="8"/>
    <x v="1"/>
    <x v="2"/>
    <x v="5"/>
    <x v="4"/>
  </r>
  <r>
    <x v="9"/>
    <x v="6"/>
    <x v="23"/>
    <x v="0"/>
    <x v="3"/>
    <x v="6"/>
    <x v="4"/>
  </r>
  <r>
    <x v="9"/>
    <x v="7"/>
    <x v="26"/>
    <x v="1"/>
    <x v="3"/>
    <x v="7"/>
    <x v="4"/>
  </r>
  <r>
    <x v="9"/>
    <x v="8"/>
    <x v="24"/>
    <x v="0"/>
    <x v="4"/>
    <x v="8"/>
    <x v="4"/>
  </r>
  <r>
    <x v="9"/>
    <x v="9"/>
    <x v="8"/>
    <x v="1"/>
    <x v="4"/>
    <x v="9"/>
    <x v="4"/>
  </r>
  <r>
    <x v="9"/>
    <x v="10"/>
    <x v="22"/>
    <x v="0"/>
    <x v="5"/>
    <x v="10"/>
    <x v="4"/>
  </r>
  <r>
    <x v="9"/>
    <x v="11"/>
    <x v="25"/>
    <x v="1"/>
    <x v="5"/>
    <x v="11"/>
    <x v="4"/>
  </r>
  <r>
    <x v="9"/>
    <x v="12"/>
    <x v="22"/>
    <x v="0"/>
    <x v="6"/>
    <x v="12"/>
    <x v="4"/>
  </r>
  <r>
    <x v="9"/>
    <x v="13"/>
    <x v="25"/>
    <x v="1"/>
    <x v="6"/>
    <x v="13"/>
    <x v="4"/>
  </r>
  <r>
    <x v="9"/>
    <x v="14"/>
    <x v="25"/>
    <x v="0"/>
    <x v="7"/>
    <x v="14"/>
    <x v="4"/>
  </r>
  <r>
    <x v="9"/>
    <x v="15"/>
    <x v="23"/>
    <x v="1"/>
    <x v="7"/>
    <x v="15"/>
    <x v="4"/>
  </r>
  <r>
    <x v="9"/>
    <x v="16"/>
    <x v="25"/>
    <x v="0"/>
    <x v="8"/>
    <x v="16"/>
    <x v="4"/>
  </r>
  <r>
    <x v="9"/>
    <x v="17"/>
    <x v="0"/>
    <x v="1"/>
    <x v="8"/>
    <x v="17"/>
    <x v="4"/>
  </r>
  <r>
    <x v="9"/>
    <x v="18"/>
    <x v="23"/>
    <x v="0"/>
    <x v="9"/>
    <x v="18"/>
    <x v="4"/>
  </r>
  <r>
    <x v="9"/>
    <x v="19"/>
    <x v="28"/>
    <x v="1"/>
    <x v="9"/>
    <x v="19"/>
    <x v="4"/>
  </r>
  <r>
    <x v="9"/>
    <x v="20"/>
    <x v="8"/>
    <x v="0"/>
    <x v="10"/>
    <x v="20"/>
    <x v="4"/>
  </r>
  <r>
    <x v="9"/>
    <x v="21"/>
    <x v="8"/>
    <x v="1"/>
    <x v="10"/>
    <x v="21"/>
    <x v="4"/>
  </r>
  <r>
    <x v="9"/>
    <x v="22"/>
    <x v="18"/>
    <x v="0"/>
    <x v="11"/>
    <x v="22"/>
    <x v="4"/>
  </r>
  <r>
    <x v="10"/>
    <x v="0"/>
    <x v="1"/>
    <x v="0"/>
    <x v="0"/>
    <x v="0"/>
    <x v="5"/>
  </r>
  <r>
    <x v="10"/>
    <x v="1"/>
    <x v="1"/>
    <x v="1"/>
    <x v="0"/>
    <x v="1"/>
    <x v="5"/>
  </r>
  <r>
    <x v="10"/>
    <x v="2"/>
    <x v="1"/>
    <x v="0"/>
    <x v="1"/>
    <x v="2"/>
    <x v="5"/>
  </r>
  <r>
    <x v="10"/>
    <x v="3"/>
    <x v="1"/>
    <x v="1"/>
    <x v="1"/>
    <x v="3"/>
    <x v="5"/>
  </r>
  <r>
    <x v="10"/>
    <x v="4"/>
    <x v="1"/>
    <x v="0"/>
    <x v="2"/>
    <x v="4"/>
    <x v="5"/>
  </r>
  <r>
    <x v="10"/>
    <x v="5"/>
    <x v="1"/>
    <x v="1"/>
    <x v="2"/>
    <x v="5"/>
    <x v="5"/>
  </r>
  <r>
    <x v="10"/>
    <x v="6"/>
    <x v="0"/>
    <x v="0"/>
    <x v="3"/>
    <x v="6"/>
    <x v="5"/>
  </r>
  <r>
    <x v="10"/>
    <x v="7"/>
    <x v="1"/>
    <x v="1"/>
    <x v="3"/>
    <x v="7"/>
    <x v="5"/>
  </r>
  <r>
    <x v="10"/>
    <x v="8"/>
    <x v="1"/>
    <x v="0"/>
    <x v="4"/>
    <x v="8"/>
    <x v="5"/>
  </r>
  <r>
    <x v="10"/>
    <x v="9"/>
    <x v="1"/>
    <x v="1"/>
    <x v="4"/>
    <x v="9"/>
    <x v="5"/>
  </r>
  <r>
    <x v="10"/>
    <x v="10"/>
    <x v="3"/>
    <x v="0"/>
    <x v="5"/>
    <x v="10"/>
    <x v="5"/>
  </r>
  <r>
    <x v="10"/>
    <x v="11"/>
    <x v="1"/>
    <x v="1"/>
    <x v="5"/>
    <x v="11"/>
    <x v="5"/>
  </r>
  <r>
    <x v="10"/>
    <x v="12"/>
    <x v="3"/>
    <x v="0"/>
    <x v="6"/>
    <x v="12"/>
    <x v="5"/>
  </r>
  <r>
    <x v="10"/>
    <x v="13"/>
    <x v="1"/>
    <x v="1"/>
    <x v="6"/>
    <x v="13"/>
    <x v="5"/>
  </r>
  <r>
    <x v="10"/>
    <x v="14"/>
    <x v="2"/>
    <x v="0"/>
    <x v="7"/>
    <x v="14"/>
    <x v="5"/>
  </r>
  <r>
    <x v="10"/>
    <x v="15"/>
    <x v="1"/>
    <x v="1"/>
    <x v="7"/>
    <x v="15"/>
    <x v="5"/>
  </r>
  <r>
    <x v="10"/>
    <x v="16"/>
    <x v="3"/>
    <x v="0"/>
    <x v="8"/>
    <x v="16"/>
    <x v="5"/>
  </r>
  <r>
    <x v="10"/>
    <x v="17"/>
    <x v="1"/>
    <x v="1"/>
    <x v="8"/>
    <x v="17"/>
    <x v="5"/>
  </r>
  <r>
    <x v="10"/>
    <x v="18"/>
    <x v="3"/>
    <x v="0"/>
    <x v="9"/>
    <x v="18"/>
    <x v="5"/>
  </r>
  <r>
    <x v="10"/>
    <x v="19"/>
    <x v="1"/>
    <x v="1"/>
    <x v="9"/>
    <x v="19"/>
    <x v="5"/>
  </r>
  <r>
    <x v="10"/>
    <x v="20"/>
    <x v="1"/>
    <x v="0"/>
    <x v="10"/>
    <x v="20"/>
    <x v="5"/>
  </r>
  <r>
    <x v="10"/>
    <x v="21"/>
    <x v="1"/>
    <x v="1"/>
    <x v="10"/>
    <x v="21"/>
    <x v="5"/>
  </r>
  <r>
    <x v="10"/>
    <x v="22"/>
    <x v="1"/>
    <x v="0"/>
    <x v="11"/>
    <x v="22"/>
    <x v="5"/>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2.xml"/></Relationships>
</file>

<file path=xl/pivotTables/_rels/pivotTable2.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3.xml.rels><?xml version="1.0" encoding="UTF-8" standalone="yes"?>
<Relationships xmlns="http://schemas.openxmlformats.org/package/2006/relationships"><Relationship Id="rId1" Type="http://schemas.openxmlformats.org/officeDocument/2006/relationships/pivotCacheDefinition" Target="../pivotCache/pivotCacheDefinition2.xml"/></Relationships>
</file>

<file path=xl/pivotTables/pivotTable1.xml><?xml version="1.0" encoding="utf-8"?>
<pivotTableDefinition xmlns="http://schemas.openxmlformats.org/spreadsheetml/2006/main" xmlns:mc="http://schemas.openxmlformats.org/markup-compatibility/2006" xmlns:xr="http://schemas.microsoft.com/office/spreadsheetml/2014/revision" mc:Ignorable="xr" xr:uid="{655CEECD-E376-40EA-A923-0D6AF33284D1}" name="TCD_1" cacheId="9" applyNumberFormats="0" applyBorderFormats="0" applyFontFormats="0" applyPatternFormats="0" applyAlignmentFormats="0" applyWidthHeightFormats="1" dataCaption="Values" updatedVersion="6" minRefreshableVersion="3" useAutoFormatting="1" itemPrintTitles="1" createdVersion="6" indent="0" showHeaders="0" compact="0" compactData="0" multipleFieldFilters="0" fieldListSortAscending="1">
  <location ref="A3:O22" firstHeaderRow="1" firstDataRow="2" firstDataCol="2"/>
  <pivotFields count="7">
    <pivotField axis="axisRow" compact="0" outline="0" showAll="0">
      <items count="12">
        <item x="1"/>
        <item x="7"/>
        <item x="0"/>
        <item x="9"/>
        <item x="3"/>
        <item x="8"/>
        <item x="5"/>
        <item x="10"/>
        <item x="6"/>
        <item x="2"/>
        <item x="4"/>
        <item t="default"/>
      </items>
    </pivotField>
    <pivotField compact="0" outline="0" showAll="0"/>
    <pivotField dataField="1" compact="0" outline="0" showAll="0"/>
    <pivotField compact="0" outline="0" showAll="0">
      <items count="3">
        <item x="0"/>
        <item x="1"/>
        <item t="default"/>
      </items>
    </pivotField>
    <pivotField axis="axisCol" compact="0" outline="0" showAll="0">
      <items count="13">
        <item x="0"/>
        <item x="1"/>
        <item x="2"/>
        <item x="3"/>
        <item x="4"/>
        <item x="5"/>
        <item x="6"/>
        <item x="7"/>
        <item x="8"/>
        <item x="9"/>
        <item x="10"/>
        <item x="11"/>
        <item t="default"/>
      </items>
    </pivotField>
    <pivotField compact="0" outline="0" showAll="0"/>
    <pivotField axis="axisRow" compact="0" outline="0" showAll="0">
      <items count="7">
        <item x="0"/>
        <item x="1"/>
        <item x="2"/>
        <item x="3"/>
        <item x="4"/>
        <item x="5"/>
        <item t="default"/>
      </items>
    </pivotField>
  </pivotFields>
  <rowFields count="2">
    <field x="6"/>
    <field x="0"/>
  </rowFields>
  <rowItems count="18">
    <i>
      <x/>
      <x/>
    </i>
    <i r="1">
      <x v="2"/>
    </i>
    <i r="1">
      <x v="9"/>
    </i>
    <i t="default">
      <x/>
    </i>
    <i>
      <x v="1"/>
      <x v="4"/>
    </i>
    <i r="1">
      <x v="6"/>
    </i>
    <i r="1">
      <x v="8"/>
    </i>
    <i r="1">
      <x v="10"/>
    </i>
    <i t="default">
      <x v="1"/>
    </i>
    <i>
      <x v="2"/>
      <x v="1"/>
    </i>
    <i t="default">
      <x v="2"/>
    </i>
    <i>
      <x v="3"/>
      <x v="5"/>
    </i>
    <i t="default">
      <x v="3"/>
    </i>
    <i>
      <x v="4"/>
      <x v="3"/>
    </i>
    <i t="default">
      <x v="4"/>
    </i>
    <i>
      <x v="5"/>
      <x v="7"/>
    </i>
    <i t="default">
      <x v="5"/>
    </i>
    <i t="grand">
      <x/>
    </i>
  </rowItems>
  <colFields count="1">
    <field x="4"/>
  </colFields>
  <colItems count="13">
    <i>
      <x/>
    </i>
    <i>
      <x v="1"/>
    </i>
    <i>
      <x v="2"/>
    </i>
    <i>
      <x v="3"/>
    </i>
    <i>
      <x v="4"/>
    </i>
    <i>
      <x v="5"/>
    </i>
    <i>
      <x v="6"/>
    </i>
    <i>
      <x v="7"/>
    </i>
    <i>
      <x v="8"/>
    </i>
    <i>
      <x v="9"/>
    </i>
    <i>
      <x v="10"/>
    </i>
    <i>
      <x v="11"/>
    </i>
    <i t="grand">
      <x/>
    </i>
  </colItems>
  <dataFields count="1">
    <dataField name="Valeur " fld="2" baseField="0" baseItem="0" numFmtId="164"/>
  </dataFields>
  <pivotTableStyleInfo name="PivotStyleMedium2"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pivotTables/pivotTable2.xml><?xml version="1.0" encoding="utf-8"?>
<pivotTableDefinition xmlns="http://schemas.openxmlformats.org/spreadsheetml/2006/main" xmlns:mc="http://schemas.openxmlformats.org/markup-compatibility/2006" xmlns:xr="http://schemas.microsoft.com/office/spreadsheetml/2014/revision" mc:Ignorable="xr" xr:uid="{9C9713EE-E9F9-4834-9A35-55D62B3D6C07}" name="TCD_2" cacheId="7" applyNumberFormats="0" applyBorderFormats="0" applyFontFormats="0" applyPatternFormats="0" applyAlignmentFormats="0" applyWidthHeightFormats="1" dataCaption="Values" updatedVersion="6" minRefreshableVersion="3" useAutoFormatting="1" itemPrintTitles="1" createdVersion="6" indent="0" showHeaders="0" compact="0" compactData="0" multipleFieldFilters="0" fieldListSortAscending="1">
  <location ref="A3:D15" firstHeaderRow="0" firstDataRow="1" firstDataCol="1"/>
  <pivotFields count="6">
    <pivotField axis="axisRow" compact="0" outline="0" showAll="0">
      <items count="12">
        <item x="1"/>
        <item x="2"/>
        <item x="3"/>
        <item x="4"/>
        <item x="5"/>
        <item x="6"/>
        <item x="7"/>
        <item x="0"/>
        <item x="8"/>
        <item x="9"/>
        <item x="10"/>
        <item t="default"/>
      </items>
    </pivotField>
    <pivotField compact="0" outline="0" showAll="0"/>
    <pivotField compact="0" outline="0" showAll="0">
      <items count="7">
        <item x="1"/>
        <item x="4"/>
        <item x="2"/>
        <item x="5"/>
        <item x="3"/>
        <item x="0"/>
        <item t="default"/>
      </items>
    </pivotField>
    <pivotField dataField="1" compact="0" outline="0" showAll="0"/>
    <pivotField dataField="1" compact="0" outline="0" showAll="0"/>
    <pivotField dataField="1" compact="0" outline="0" dragToRow="0" dragToCol="0" dragToPage="0" showAll="0" defaultSubtotal="0"/>
  </pivotFields>
  <rowFields count="1">
    <field x="0"/>
  </rowFields>
  <rowItems count="12">
    <i>
      <x/>
    </i>
    <i>
      <x v="1"/>
    </i>
    <i>
      <x v="2"/>
    </i>
    <i>
      <x v="3"/>
    </i>
    <i>
      <x v="4"/>
    </i>
    <i>
      <x v="5"/>
    </i>
    <i>
      <x v="6"/>
    </i>
    <i>
      <x v="7"/>
    </i>
    <i>
      <x v="8"/>
    </i>
    <i>
      <x v="9"/>
    </i>
    <i>
      <x v="10"/>
    </i>
    <i t="grand">
      <x/>
    </i>
  </rowItems>
  <colFields count="1">
    <field x="-2"/>
  </colFields>
  <colItems count="3">
    <i>
      <x/>
    </i>
    <i i="1">
      <x v="1"/>
    </i>
    <i i="2">
      <x v="2"/>
    </i>
  </colItems>
  <dataFields count="3">
    <dataField name="2018 " fld="3" baseField="0" baseItem="0" numFmtId="164"/>
    <dataField name="2019 " fld="4" baseField="0" baseItem="0" numFmtId="164"/>
    <dataField name="2019 vs 2018 " fld="5" baseField="0" baseItem="0" numFmtId="164"/>
  </dataFields>
  <pivotTableStyleInfo name="PivotStyleMedium2"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pivotTables/pivotTable3.xml><?xml version="1.0" encoding="utf-8"?>
<pivotTableDefinition xmlns="http://schemas.openxmlformats.org/spreadsheetml/2006/main" xmlns:mc="http://schemas.openxmlformats.org/markup-compatibility/2006" xmlns:xr="http://schemas.microsoft.com/office/spreadsheetml/2014/revision" mc:Ignorable="xr" xr:uid="{7B7FCFF9-1C7A-4900-BA33-F18720607E76}" name="TCD_3" cacheId="9" applyNumberFormats="0" applyBorderFormats="0" applyFontFormats="0" applyPatternFormats="0" applyAlignmentFormats="0" applyWidthHeightFormats="1" dataCaption="Values" updatedVersion="6" minRefreshableVersion="3" useAutoFormatting="1" rowGrandTotals="0" itemPrintTitles="1" createdVersion="6" indent="0" showHeaders="0" compact="0" compactData="0" multipleFieldFilters="0" chartFormat="1" fieldListSortAscending="1">
  <location ref="A3:D16" firstHeaderRow="1" firstDataRow="2" firstDataCol="1"/>
  <pivotFields count="7">
    <pivotField compact="0" outline="0" showAll="0">
      <items count="12">
        <item h="1" x="1"/>
        <item h="1" x="7"/>
        <item h="1" x="0"/>
        <item h="1" x="9"/>
        <item h="1" x="3"/>
        <item h="1" x="8"/>
        <item x="5"/>
        <item h="1" x="10"/>
        <item h="1" x="6"/>
        <item h="1" x="2"/>
        <item h="1" x="4"/>
        <item t="default"/>
      </items>
    </pivotField>
    <pivotField compact="0" outline="0" showAll="0"/>
    <pivotField dataField="1" compact="0" outline="0" showAll="0"/>
    <pivotField axis="axisCol" compact="0" outline="0" showAll="0">
      <items count="3">
        <item x="0"/>
        <item x="1"/>
        <item t="default"/>
      </items>
    </pivotField>
    <pivotField axis="axisRow" compact="0" outline="0" showAll="0">
      <items count="13">
        <item x="0"/>
        <item x="1"/>
        <item x="2"/>
        <item x="3"/>
        <item x="4"/>
        <item x="5"/>
        <item x="6"/>
        <item x="7"/>
        <item x="8"/>
        <item x="9"/>
        <item x="10"/>
        <item x="11"/>
        <item t="default"/>
      </items>
    </pivotField>
    <pivotField compact="0" outline="0" showAll="0"/>
    <pivotField compact="0" outline="0" showAll="0">
      <items count="7">
        <item x="0"/>
        <item x="1"/>
        <item x="2"/>
        <item x="3"/>
        <item x="4"/>
        <item x="5"/>
        <item t="default"/>
      </items>
    </pivotField>
  </pivotFields>
  <rowFields count="1">
    <field x="4"/>
  </rowFields>
  <rowItems count="12">
    <i>
      <x/>
    </i>
    <i>
      <x v="1"/>
    </i>
    <i>
      <x v="2"/>
    </i>
    <i>
      <x v="3"/>
    </i>
    <i>
      <x v="4"/>
    </i>
    <i>
      <x v="5"/>
    </i>
    <i>
      <x v="6"/>
    </i>
    <i>
      <x v="7"/>
    </i>
    <i>
      <x v="8"/>
    </i>
    <i>
      <x v="9"/>
    </i>
    <i>
      <x v="10"/>
    </i>
    <i>
      <x v="11"/>
    </i>
  </rowItems>
  <colFields count="1">
    <field x="3"/>
  </colFields>
  <colItems count="3">
    <i>
      <x/>
    </i>
    <i>
      <x v="1"/>
    </i>
    <i t="grand">
      <x/>
    </i>
  </colItems>
  <dataFields count="1">
    <dataField name="Valeur " fld="2" baseField="3" baseItem="0" numFmtId="164"/>
  </dataFields>
  <chartFormats count="14">
    <chartFormat chart="0" format="0" series="1">
      <pivotArea type="data" outline="0" fieldPosition="0">
        <references count="2">
          <reference field="4294967294" count="1" selected="0">
            <x v="0"/>
          </reference>
          <reference field="4" count="1" selected="0">
            <x v="0"/>
          </reference>
        </references>
      </pivotArea>
    </chartFormat>
    <chartFormat chart="0" format="1" series="1">
      <pivotArea type="data" outline="0" fieldPosition="0">
        <references count="2">
          <reference field="4294967294" count="1" selected="0">
            <x v="0"/>
          </reference>
          <reference field="4" count="1" selected="0">
            <x v="1"/>
          </reference>
        </references>
      </pivotArea>
    </chartFormat>
    <chartFormat chart="0" format="2" series="1">
      <pivotArea type="data" outline="0" fieldPosition="0">
        <references count="2">
          <reference field="4294967294" count="1" selected="0">
            <x v="0"/>
          </reference>
          <reference field="4" count="1" selected="0">
            <x v="2"/>
          </reference>
        </references>
      </pivotArea>
    </chartFormat>
    <chartFormat chart="0" format="3" series="1">
      <pivotArea type="data" outline="0" fieldPosition="0">
        <references count="2">
          <reference field="4294967294" count="1" selected="0">
            <x v="0"/>
          </reference>
          <reference field="4" count="1" selected="0">
            <x v="3"/>
          </reference>
        </references>
      </pivotArea>
    </chartFormat>
    <chartFormat chart="0" format="4" series="1">
      <pivotArea type="data" outline="0" fieldPosition="0">
        <references count="2">
          <reference field="4294967294" count="1" selected="0">
            <x v="0"/>
          </reference>
          <reference field="4" count="1" selected="0">
            <x v="4"/>
          </reference>
        </references>
      </pivotArea>
    </chartFormat>
    <chartFormat chart="0" format="5" series="1">
      <pivotArea type="data" outline="0" fieldPosition="0">
        <references count="2">
          <reference field="4294967294" count="1" selected="0">
            <x v="0"/>
          </reference>
          <reference field="4" count="1" selected="0">
            <x v="5"/>
          </reference>
        </references>
      </pivotArea>
    </chartFormat>
    <chartFormat chart="0" format="6" series="1">
      <pivotArea type="data" outline="0" fieldPosition="0">
        <references count="2">
          <reference field="4294967294" count="1" selected="0">
            <x v="0"/>
          </reference>
          <reference field="4" count="1" selected="0">
            <x v="6"/>
          </reference>
        </references>
      </pivotArea>
    </chartFormat>
    <chartFormat chart="0" format="7" series="1">
      <pivotArea type="data" outline="0" fieldPosition="0">
        <references count="2">
          <reference field="4294967294" count="1" selected="0">
            <x v="0"/>
          </reference>
          <reference field="4" count="1" selected="0">
            <x v="7"/>
          </reference>
        </references>
      </pivotArea>
    </chartFormat>
    <chartFormat chart="0" format="8" series="1">
      <pivotArea type="data" outline="0" fieldPosition="0">
        <references count="2">
          <reference field="4294967294" count="1" selected="0">
            <x v="0"/>
          </reference>
          <reference field="4" count="1" selected="0">
            <x v="8"/>
          </reference>
        </references>
      </pivotArea>
    </chartFormat>
    <chartFormat chart="0" format="9" series="1">
      <pivotArea type="data" outline="0" fieldPosition="0">
        <references count="2">
          <reference field="4294967294" count="1" selected="0">
            <x v="0"/>
          </reference>
          <reference field="4" count="1" selected="0">
            <x v="9"/>
          </reference>
        </references>
      </pivotArea>
    </chartFormat>
    <chartFormat chart="0" format="10" series="1">
      <pivotArea type="data" outline="0" fieldPosition="0">
        <references count="2">
          <reference field="4294967294" count="1" selected="0">
            <x v="0"/>
          </reference>
          <reference field="4" count="1" selected="0">
            <x v="10"/>
          </reference>
        </references>
      </pivotArea>
    </chartFormat>
    <chartFormat chart="0" format="11" series="1">
      <pivotArea type="data" outline="0" fieldPosition="0">
        <references count="2">
          <reference field="4294967294" count="1" selected="0">
            <x v="0"/>
          </reference>
          <reference field="4" count="1" selected="0">
            <x v="11"/>
          </reference>
        </references>
      </pivotArea>
    </chartFormat>
    <chartFormat chart="0" format="12" series="1">
      <pivotArea type="data" outline="0" fieldPosition="0">
        <references count="2">
          <reference field="4294967294" count="1" selected="0">
            <x v="0"/>
          </reference>
          <reference field="3" count="1" selected="0">
            <x v="0"/>
          </reference>
        </references>
      </pivotArea>
    </chartFormat>
    <chartFormat chart="0" format="13" series="1">
      <pivotArea type="data" outline="0" fieldPosition="0">
        <references count="2">
          <reference field="4294967294" count="1" selected="0">
            <x v="0"/>
          </reference>
          <reference field="3" count="1" selected="0">
            <x v="1"/>
          </reference>
        </references>
      </pivotArea>
    </chartFormat>
  </chartFormats>
  <pivotTableStyleInfo name="PivotStyleMedium2"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slicerCaches/slicerCache1.xml><?xml version="1.0" encoding="utf-8"?>
<slicerCacheDefinition xmlns="http://schemas.microsoft.com/office/spreadsheetml/2009/9/main" xmlns:mc="http://schemas.openxmlformats.org/markup-compatibility/2006" xmlns:x="http://schemas.openxmlformats.org/spreadsheetml/2006/main" xmlns:xr10="http://schemas.microsoft.com/office/spreadsheetml/2016/revision10" mc:Ignorable="x xr10" name="Slicer_Année" xr10:uid="{7229940E-426E-4BD3-9583-BEE2DA9288ED}" sourceName="Année">
  <pivotTables>
    <pivotTable tabId="3" name="TCD_1"/>
    <pivotTable tabId="7" name="TCD_3"/>
  </pivotTables>
  <data>
    <tabular pivotCacheId="799440220">
      <items count="2">
        <i x="0" s="1"/>
        <i x="1" s="1"/>
      </items>
    </tabular>
  </data>
</slicerCacheDefinition>
</file>

<file path=xl/slicerCaches/slicerCache2.xml><?xml version="1.0" encoding="utf-8"?>
<slicerCacheDefinition xmlns="http://schemas.microsoft.com/office/spreadsheetml/2009/9/main" xmlns:mc="http://schemas.openxmlformats.org/markup-compatibility/2006" xmlns:x="http://schemas.openxmlformats.org/spreadsheetml/2006/main" xmlns:xr10="http://schemas.microsoft.com/office/spreadsheetml/2016/revision10" mc:Ignorable="x xr10" name="Slicer_Groupe" xr10:uid="{3E278278-2661-44FA-BF9B-1E4F6E305668}" sourceName="Groupe">
  <pivotTables>
    <pivotTable tabId="3" name="TCD_1"/>
    <pivotTable tabId="7" name="TCD_3"/>
  </pivotTables>
  <data>
    <tabular pivotCacheId="799440220">
      <items count="6">
        <i x="0" s="1"/>
        <i x="1" s="1"/>
        <i x="2" s="1"/>
        <i x="3" s="1"/>
        <i x="4" s="1"/>
        <i x="5" s="1"/>
      </items>
    </tabular>
  </data>
</slicerCacheDefinition>
</file>

<file path=xl/slicerCaches/slicerCache3.xml><?xml version="1.0" encoding="utf-8"?>
<slicerCacheDefinition xmlns="http://schemas.microsoft.com/office/spreadsheetml/2009/9/main" xmlns:mc="http://schemas.openxmlformats.org/markup-compatibility/2006" xmlns:x="http://schemas.openxmlformats.org/spreadsheetml/2006/main" xmlns:xr10="http://schemas.microsoft.com/office/spreadsheetml/2016/revision10" mc:Ignorable="x xr10" name="Slicer_Groupe1" xr10:uid="{6C164B64-34FA-4DCB-B834-360786EAF2AE}" sourceName="Groupe">
  <pivotTables>
    <pivotTable tabId="5" name="TCD_2"/>
  </pivotTables>
  <data>
    <tabular pivotCacheId="1857209258">
      <items count="6">
        <i x="1" s="1"/>
        <i x="4" s="1"/>
        <i x="2" s="1"/>
        <i x="5" s="1"/>
        <i x="3" s="1"/>
        <i x="0" s="1"/>
      </items>
    </tabular>
  </data>
</slicerCacheDefinition>
</file>

<file path=xl/slicerCaches/slicerCache4.xml><?xml version="1.0" encoding="utf-8"?>
<slicerCacheDefinition xmlns="http://schemas.microsoft.com/office/spreadsheetml/2009/9/main" xmlns:mc="http://schemas.openxmlformats.org/markup-compatibility/2006" xmlns:x="http://schemas.openxmlformats.org/spreadsheetml/2006/main" xmlns:xr10="http://schemas.microsoft.com/office/spreadsheetml/2016/revision10" mc:Ignorable="x xr10" name="Slicer_OPERATEUR" xr10:uid="{68873CEB-F750-4B73-9241-337DAEBF704F}" sourceName="OPERATEUR">
  <pivotTables>
    <pivotTable tabId="7" name="TCD_3"/>
  </pivotTables>
  <data>
    <tabular pivotCacheId="799440220">
      <items count="11">
        <i x="1"/>
        <i x="7"/>
        <i x="0"/>
        <i x="9"/>
        <i x="3"/>
        <i x="8"/>
        <i x="5" s="1"/>
        <i x="10"/>
        <i x="6"/>
        <i x="2"/>
        <i x="4"/>
      </items>
    </tabular>
  </data>
</slicerCacheDefinition>
</file>

<file path=xl/slicers/slicer1.xml><?xml version="1.0" encoding="utf-8"?>
<slicers xmlns="http://schemas.microsoft.com/office/spreadsheetml/2009/9/main" xmlns:mc="http://schemas.openxmlformats.org/markup-compatibility/2006" xmlns:x="http://schemas.openxmlformats.org/spreadsheetml/2006/main" xmlns:xr10="http://schemas.microsoft.com/office/spreadsheetml/2016/revision10" mc:Ignorable="x xr10">
  <slicer name="Année" xr10:uid="{DF1CEDD3-57A3-4717-A54C-6AF5ABA39963}" cache="Slicer_Année" caption="Année" rowHeight="241300"/>
  <slicer name="Groupe" xr10:uid="{58DC69D0-1C62-4873-85B5-BBED4DC69A5E}" cache="Slicer_Groupe" caption="Groupe" columnCount="3" rowHeight="241300"/>
</slicers>
</file>

<file path=xl/slicers/slicer2.xml><?xml version="1.0" encoding="utf-8"?>
<slicers xmlns="http://schemas.microsoft.com/office/spreadsheetml/2009/9/main" xmlns:mc="http://schemas.openxmlformats.org/markup-compatibility/2006" xmlns:x="http://schemas.openxmlformats.org/spreadsheetml/2006/main" xmlns:xr10="http://schemas.microsoft.com/office/spreadsheetml/2016/revision10" mc:Ignorable="x xr10">
  <slicer name="Groupe 1" xr10:uid="{136B833A-0135-4A56-AB3C-F07AAE6F1565}" cache="Slicer_Groupe1" caption="Groupe" columnCount="3" rowHeight="241300"/>
</slicers>
</file>

<file path=xl/slicers/slicer3.xml><?xml version="1.0" encoding="utf-8"?>
<slicers xmlns="http://schemas.microsoft.com/office/spreadsheetml/2009/9/main" xmlns:mc="http://schemas.openxmlformats.org/markup-compatibility/2006" xmlns:x="http://schemas.openxmlformats.org/spreadsheetml/2006/main" xmlns:xr10="http://schemas.microsoft.com/office/spreadsheetml/2016/revision10" mc:Ignorable="x xr10">
  <slicer name="OPERATEUR" xr10:uid="{710C1ED7-9261-4914-A60D-2CAD7FF7BEE3}" cache="Slicer_OPERATEUR" caption="OPERATEUR" columnCount="6" rowHeight="241300"/>
</slicers>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97DA1A51-68A2-49AE-979F-7EFA2F043733}" name="T_Données" displayName="T_Données" ref="A1:Y19" totalsRowShown="0" headerRowDxfId="0">
  <autoFilter ref="A1:Y19" xr:uid="{00000000-0009-0000-0000-000000000000}">
    <filterColumn colId="0" hiddenButton="1"/>
    <filterColumn colId="1" hiddenButton="1"/>
    <filterColumn colId="2" hiddenButton="1"/>
    <filterColumn colId="3" hiddenButton="1"/>
    <filterColumn colId="4" hiddenButton="1"/>
    <filterColumn colId="5" hiddenButton="1"/>
    <filterColumn colId="6" hiddenButton="1"/>
    <filterColumn colId="7" hiddenButton="1"/>
    <filterColumn colId="8" hiddenButton="1"/>
    <filterColumn colId="9" hiddenButton="1"/>
    <filterColumn colId="10" hiddenButton="1"/>
    <filterColumn colId="11" hiddenButton="1"/>
    <filterColumn colId="12" hiddenButton="1"/>
    <filterColumn colId="13" hiddenButton="1"/>
    <filterColumn colId="14" hiddenButton="1"/>
    <filterColumn colId="15" hiddenButton="1"/>
    <filterColumn colId="16" hiddenButton="1"/>
    <filterColumn colId="17" hiddenButton="1"/>
    <filterColumn colId="18" hiddenButton="1"/>
    <filterColumn colId="19" hiddenButton="1"/>
    <filterColumn colId="20" hiddenButton="1"/>
    <filterColumn colId="21" hiddenButton="1"/>
    <filterColumn colId="22" hiddenButton="1"/>
    <filterColumn colId="23" hiddenButton="1"/>
    <filterColumn colId="24" hiddenButton="1"/>
  </autoFilter>
  <tableColumns count="25">
    <tableColumn id="1" xr3:uid="{63509B99-3452-481D-A446-067A86192A20}" name="OPERATEUR"/>
    <tableColumn id="2" xr3:uid="{12836D9D-672A-4E43-9972-73C383064637}" name="01/01/2018"/>
    <tableColumn id="3" xr3:uid="{DF81EB32-9D65-4A65-BE5D-B9F7246A2373}" name="01/01/2019"/>
    <tableColumn id="4" xr3:uid="{D3582F96-E353-45EC-AA54-B49EB7D0ACF8}" name="01/02/2018"/>
    <tableColumn id="5" xr3:uid="{AE1CE6E4-9EBC-4504-AC09-4F4F603D58E8}" name="01/02/2019"/>
    <tableColumn id="6" xr3:uid="{F2926D04-5704-49BC-9BC0-5BC109A251E4}" name="01/03/2018"/>
    <tableColumn id="7" xr3:uid="{6BDF6D31-48AA-48C0-AB82-665AD21249AA}" name="01/03/2019"/>
    <tableColumn id="8" xr3:uid="{EBBA20B5-DCA0-4498-BEE9-9302A324E8F2}" name="01/04/2018"/>
    <tableColumn id="9" xr3:uid="{6FE81633-DC90-454E-8DC2-D8EF11864B62}" name="01/04/2019"/>
    <tableColumn id="10" xr3:uid="{34A01C2B-4E32-49F7-97FC-0C52FDEB04F5}" name="01/05/2018"/>
    <tableColumn id="11" xr3:uid="{6FAEC754-221D-430C-87FB-68EE5A63B174}" name="01/05/2019"/>
    <tableColumn id="12" xr3:uid="{633CABFE-7DF8-4711-822C-3016BEFCFA8D}" name="01/06/2018"/>
    <tableColumn id="13" xr3:uid="{37AF16F1-4DF6-42A1-B5FA-0EFA93BBD396}" name="01/06/2019"/>
    <tableColumn id="14" xr3:uid="{2F01B784-C235-45AF-A1FB-E7F79F0C4EDF}" name="01/07/2018"/>
    <tableColumn id="15" xr3:uid="{0620463A-1B95-441D-8ACD-3C42BA9C57CB}" name="01/07/2019"/>
    <tableColumn id="16" xr3:uid="{6CD569D7-0730-49EE-B0A6-74752A4DF118}" name="01/08/2018"/>
    <tableColumn id="17" xr3:uid="{393AB484-326B-4FC2-AADF-6E1529A3E318}" name="01/08/2019"/>
    <tableColumn id="18" xr3:uid="{BF78BA17-8CCA-42C3-BE1A-1D0174E3C440}" name="01/09/2018"/>
    <tableColumn id="19" xr3:uid="{A8B8466A-4C5D-4D6E-946F-863851EA0E16}" name="01/09/2019"/>
    <tableColumn id="20" xr3:uid="{65634C37-5797-4D78-A394-1F487ED1305C}" name="01/10/2018"/>
    <tableColumn id="21" xr3:uid="{8C8867FC-1235-4CC8-9614-ACB05D5C7C28}" name="01/10/2019"/>
    <tableColumn id="22" xr3:uid="{0EA06918-D2F0-4398-9264-C1422BE8365F}" name="01/11/2018"/>
    <tableColumn id="23" xr3:uid="{94400F43-BB1E-41AA-BD9E-12A6110F84ED}" name="01/11/2019"/>
    <tableColumn id="24" xr3:uid="{F9D7C907-1809-433E-AE10-B60511E311C1}" name="01/12/2018"/>
    <tableColumn id="25" xr3:uid="{EAB75D76-1C15-4D3E-87BA-AE6291D0BE79}" name="01/12/2019"/>
  </tableColumns>
  <tableStyleInfo name="TableStyleLight1" showFirstColumn="0" showLastColumn="0" showRowStripes="0"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C6985BAB-75C7-4635-8AEA-E1F7A767BF2C}" name="T_Groupes" displayName="T_Groupes" ref="A1:B12" totalsRowShown="0">
  <autoFilter ref="A1:B12" xr:uid="{2C29460E-C19A-482D-877D-30C94C7BC796}">
    <filterColumn colId="0" hiddenButton="1"/>
    <filterColumn colId="1" hiddenButton="1"/>
  </autoFilter>
  <tableColumns count="2">
    <tableColumn id="2" xr3:uid="{FA3F3E31-DF34-4624-880C-E40E8F3C68B6}" name="Groupe"/>
    <tableColumn id="1" xr3:uid="{44938D90-2DC6-49F5-B9D1-B86468D68B48}" name="Opérateur"/>
  </tableColumns>
  <tableStyleInfo name="TableStyleLight8"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table" Target="../tables/table1.xml"/></Relationships>
</file>

<file path=xl/worksheets/_rels/sheet2.xml.rels><?xml version="1.0" encoding="UTF-8" standalone="yes"?>
<Relationships xmlns="http://schemas.openxmlformats.org/package/2006/relationships"><Relationship Id="rId1" Type="http://schemas.openxmlformats.org/officeDocument/2006/relationships/table" Target="../tables/table2.xml"/></Relationships>
</file>

<file path=xl/worksheets/_rels/sheet3.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pivotTable" Target="../pivotTables/pivotTable1.xml"/><Relationship Id="rId4" Type="http://schemas.microsoft.com/office/2007/relationships/slicer" Target="../slicers/slicer1.xml"/></Relationships>
</file>

<file path=xl/worksheets/_rels/sheet4.xml.rels><?xml version="1.0" encoding="UTF-8" standalone="yes"?>
<Relationships xmlns="http://schemas.openxmlformats.org/package/2006/relationships"><Relationship Id="rId3" Type="http://schemas.microsoft.com/office/2007/relationships/slicer" Target="../slicers/slicer2.xml"/><Relationship Id="rId2" Type="http://schemas.openxmlformats.org/officeDocument/2006/relationships/drawing" Target="../drawings/drawing2.xml"/><Relationship Id="rId1" Type="http://schemas.openxmlformats.org/officeDocument/2006/relationships/pivotTable" Target="../pivotTables/pivotTable2.xml"/></Relationships>
</file>

<file path=xl/worksheets/_rels/sheet5.xml.rels><?xml version="1.0" encoding="UTF-8" standalone="yes"?>
<Relationships xmlns="http://schemas.openxmlformats.org/package/2006/relationships"><Relationship Id="rId3" Type="http://schemas.openxmlformats.org/officeDocument/2006/relationships/drawing" Target="../drawings/drawing3.xml"/><Relationship Id="rId2" Type="http://schemas.openxmlformats.org/officeDocument/2006/relationships/printerSettings" Target="../printerSettings/printerSettings2.bin"/><Relationship Id="rId1" Type="http://schemas.openxmlformats.org/officeDocument/2006/relationships/pivotTable" Target="../pivotTables/pivotTable3.xml"/><Relationship Id="rId4" Type="http://schemas.microsoft.com/office/2007/relationships/slicer" Target="../slicers/slicer3.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20"/>
  <sheetViews>
    <sheetView showGridLines="0" workbookViewId="0">
      <selection activeCell="C4" sqref="C4"/>
    </sheetView>
  </sheetViews>
  <sheetFormatPr defaultColWidth="11.42578125" defaultRowHeight="15" x14ac:dyDescent="0.25"/>
  <cols>
    <col min="1" max="1" width="13.7109375" customWidth="1"/>
    <col min="2" max="25" width="12.85546875" customWidth="1"/>
  </cols>
  <sheetData>
    <row r="1" spans="1:25" x14ac:dyDescent="0.25">
      <c r="A1" t="s">
        <v>0</v>
      </c>
      <c r="B1" s="1" t="s">
        <v>15</v>
      </c>
      <c r="C1" s="1" t="s">
        <v>16</v>
      </c>
      <c r="D1" s="1" t="s">
        <v>17</v>
      </c>
      <c r="E1" s="1" t="s">
        <v>18</v>
      </c>
      <c r="F1" s="1" t="s">
        <v>19</v>
      </c>
      <c r="G1" s="1" t="s">
        <v>20</v>
      </c>
      <c r="H1" s="1" t="s">
        <v>21</v>
      </c>
      <c r="I1" s="1" t="s">
        <v>22</v>
      </c>
      <c r="J1" s="1" t="s">
        <v>23</v>
      </c>
      <c r="K1" s="1" t="s">
        <v>24</v>
      </c>
      <c r="L1" s="1" t="s">
        <v>25</v>
      </c>
      <c r="M1" s="1" t="s">
        <v>26</v>
      </c>
      <c r="N1" s="1" t="s">
        <v>27</v>
      </c>
      <c r="O1" s="1" t="s">
        <v>28</v>
      </c>
      <c r="P1" s="1" t="s">
        <v>29</v>
      </c>
      <c r="Q1" s="1" t="s">
        <v>30</v>
      </c>
      <c r="R1" s="1" t="s">
        <v>31</v>
      </c>
      <c r="S1" s="1" t="s">
        <v>32</v>
      </c>
      <c r="T1" s="1" t="s">
        <v>33</v>
      </c>
      <c r="U1" s="1" t="s">
        <v>34</v>
      </c>
      <c r="V1" s="1" t="s">
        <v>35</v>
      </c>
      <c r="W1" s="1" t="s">
        <v>36</v>
      </c>
      <c r="X1" s="1" t="s">
        <v>37</v>
      </c>
      <c r="Y1" s="1" t="s">
        <v>38</v>
      </c>
    </row>
    <row r="2" spans="1:25" x14ac:dyDescent="0.25">
      <c r="A2" t="s">
        <v>2</v>
      </c>
      <c r="B2">
        <v>3</v>
      </c>
      <c r="C2">
        <v>0</v>
      </c>
      <c r="D2">
        <v>0</v>
      </c>
      <c r="E2">
        <v>1</v>
      </c>
      <c r="F2">
        <v>0</v>
      </c>
      <c r="G2">
        <v>1</v>
      </c>
      <c r="H2">
        <v>0</v>
      </c>
      <c r="I2">
        <v>0</v>
      </c>
      <c r="J2">
        <v>2</v>
      </c>
      <c r="K2">
        <v>0</v>
      </c>
      <c r="L2">
        <v>1</v>
      </c>
      <c r="M2">
        <v>0</v>
      </c>
      <c r="N2">
        <v>2</v>
      </c>
      <c r="O2">
        <v>1</v>
      </c>
      <c r="P2">
        <v>0</v>
      </c>
      <c r="Q2">
        <v>0</v>
      </c>
      <c r="R2">
        <v>2</v>
      </c>
      <c r="S2">
        <v>0</v>
      </c>
      <c r="T2">
        <v>1</v>
      </c>
      <c r="U2">
        <v>0</v>
      </c>
      <c r="V2">
        <v>1</v>
      </c>
      <c r="W2">
        <v>0</v>
      </c>
      <c r="X2">
        <v>0</v>
      </c>
    </row>
    <row r="3" spans="1:25" x14ac:dyDescent="0.25">
      <c r="A3" t="s">
        <v>3</v>
      </c>
      <c r="B3">
        <v>0</v>
      </c>
      <c r="C3">
        <v>0</v>
      </c>
      <c r="D3">
        <v>0</v>
      </c>
      <c r="E3">
        <v>0</v>
      </c>
      <c r="F3">
        <v>1</v>
      </c>
      <c r="G3">
        <v>0</v>
      </c>
      <c r="H3">
        <v>0</v>
      </c>
      <c r="I3">
        <v>0</v>
      </c>
      <c r="J3">
        <v>0</v>
      </c>
      <c r="K3">
        <v>0</v>
      </c>
      <c r="L3">
        <v>0</v>
      </c>
      <c r="M3">
        <v>0</v>
      </c>
      <c r="N3">
        <v>0</v>
      </c>
      <c r="O3">
        <v>0</v>
      </c>
      <c r="P3">
        <v>0</v>
      </c>
      <c r="Q3">
        <v>0</v>
      </c>
      <c r="R3">
        <v>0</v>
      </c>
      <c r="S3">
        <v>0</v>
      </c>
      <c r="T3">
        <v>0</v>
      </c>
      <c r="U3">
        <v>0</v>
      </c>
      <c r="V3">
        <v>0</v>
      </c>
      <c r="W3">
        <v>0</v>
      </c>
      <c r="X3">
        <v>0</v>
      </c>
    </row>
    <row r="4" spans="1:25" x14ac:dyDescent="0.25">
      <c r="A4" t="s">
        <v>4</v>
      </c>
      <c r="B4">
        <v>18</v>
      </c>
      <c r="C4">
        <v>33</v>
      </c>
      <c r="D4">
        <v>15</v>
      </c>
      <c r="E4">
        <v>25</v>
      </c>
      <c r="F4">
        <v>7</v>
      </c>
      <c r="G4">
        <v>29</v>
      </c>
      <c r="H4">
        <v>22</v>
      </c>
      <c r="I4">
        <v>23</v>
      </c>
      <c r="J4">
        <v>17</v>
      </c>
      <c r="K4">
        <v>24</v>
      </c>
      <c r="L4">
        <v>29</v>
      </c>
      <c r="M4">
        <v>41</v>
      </c>
      <c r="N4">
        <v>20</v>
      </c>
      <c r="O4">
        <v>19</v>
      </c>
      <c r="P4">
        <v>12</v>
      </c>
      <c r="Q4">
        <v>10</v>
      </c>
      <c r="R4">
        <v>24</v>
      </c>
      <c r="S4">
        <v>16</v>
      </c>
      <c r="T4">
        <v>24</v>
      </c>
      <c r="U4">
        <v>36</v>
      </c>
      <c r="V4">
        <v>24</v>
      </c>
      <c r="W4">
        <v>22</v>
      </c>
      <c r="X4">
        <v>4</v>
      </c>
    </row>
    <row r="5" spans="1:25" x14ac:dyDescent="0.25">
      <c r="A5" t="s">
        <v>1</v>
      </c>
      <c r="B5">
        <f t="shared" ref="B5:X5" si="0">SUM(B2:B4)</f>
        <v>21</v>
      </c>
      <c r="C5">
        <v>33</v>
      </c>
      <c r="D5">
        <f t="shared" si="0"/>
        <v>15</v>
      </c>
      <c r="F5">
        <f t="shared" si="0"/>
        <v>8</v>
      </c>
      <c r="G5">
        <f>SUM(G2:G4)</f>
        <v>30</v>
      </c>
      <c r="H5">
        <f t="shared" si="0"/>
        <v>22</v>
      </c>
      <c r="I5">
        <v>23</v>
      </c>
      <c r="J5">
        <f>SUM(J2:J4)</f>
        <v>19</v>
      </c>
      <c r="K5">
        <v>24</v>
      </c>
      <c r="L5">
        <f>SUM(L2:L4)</f>
        <v>30</v>
      </c>
      <c r="M5">
        <v>41</v>
      </c>
      <c r="N5">
        <f t="shared" si="0"/>
        <v>22</v>
      </c>
      <c r="O5">
        <v>20</v>
      </c>
      <c r="P5">
        <f t="shared" si="0"/>
        <v>12</v>
      </c>
      <c r="Q5">
        <v>10</v>
      </c>
      <c r="R5">
        <f t="shared" si="0"/>
        <v>26</v>
      </c>
      <c r="S5">
        <v>16</v>
      </c>
      <c r="T5">
        <f>SUM(T2:T4)</f>
        <v>25</v>
      </c>
      <c r="U5">
        <v>36</v>
      </c>
      <c r="V5">
        <f t="shared" si="0"/>
        <v>25</v>
      </c>
      <c r="W5">
        <v>22</v>
      </c>
      <c r="X5">
        <f t="shared" si="0"/>
        <v>4</v>
      </c>
    </row>
    <row r="6" spans="1:25" x14ac:dyDescent="0.25">
      <c r="A6" t="s">
        <v>5</v>
      </c>
      <c r="B6">
        <v>9</v>
      </c>
      <c r="C6">
        <v>8</v>
      </c>
      <c r="D6">
        <v>17</v>
      </c>
      <c r="E6">
        <v>13</v>
      </c>
      <c r="F6">
        <v>13</v>
      </c>
      <c r="G6">
        <v>12</v>
      </c>
      <c r="H6">
        <v>8</v>
      </c>
      <c r="I6">
        <v>13</v>
      </c>
      <c r="J6">
        <v>9</v>
      </c>
      <c r="K6">
        <v>10</v>
      </c>
      <c r="L6">
        <v>15</v>
      </c>
      <c r="M6">
        <v>15</v>
      </c>
      <c r="N6">
        <v>8</v>
      </c>
      <c r="O6">
        <v>9</v>
      </c>
      <c r="P6">
        <v>7</v>
      </c>
      <c r="Q6">
        <v>12</v>
      </c>
      <c r="R6">
        <v>3</v>
      </c>
      <c r="S6">
        <v>13</v>
      </c>
      <c r="T6">
        <v>15</v>
      </c>
      <c r="U6">
        <v>16</v>
      </c>
      <c r="V6">
        <v>12</v>
      </c>
      <c r="W6">
        <v>13</v>
      </c>
      <c r="X6">
        <v>12</v>
      </c>
    </row>
    <row r="7" spans="1:25" x14ac:dyDescent="0.25">
      <c r="A7" t="s">
        <v>6</v>
      </c>
      <c r="B7">
        <v>5</v>
      </c>
      <c r="C7">
        <v>0</v>
      </c>
      <c r="D7">
        <v>2</v>
      </c>
      <c r="E7">
        <v>0</v>
      </c>
      <c r="F7">
        <v>11</v>
      </c>
      <c r="G7">
        <v>0</v>
      </c>
      <c r="H7">
        <v>5</v>
      </c>
      <c r="I7">
        <v>0</v>
      </c>
      <c r="J7">
        <v>0</v>
      </c>
      <c r="K7">
        <v>0</v>
      </c>
      <c r="L7">
        <v>0</v>
      </c>
      <c r="M7">
        <v>0</v>
      </c>
      <c r="N7">
        <v>0</v>
      </c>
      <c r="O7">
        <v>0</v>
      </c>
      <c r="P7">
        <v>0</v>
      </c>
      <c r="Q7">
        <v>0</v>
      </c>
      <c r="R7">
        <v>0</v>
      </c>
      <c r="S7">
        <v>0</v>
      </c>
      <c r="T7">
        <v>0</v>
      </c>
      <c r="U7">
        <v>0</v>
      </c>
      <c r="V7">
        <v>0</v>
      </c>
      <c r="W7">
        <v>0</v>
      </c>
      <c r="X7">
        <v>0</v>
      </c>
    </row>
    <row r="8" spans="1:25" x14ac:dyDescent="0.25">
      <c r="A8" t="s">
        <v>7</v>
      </c>
      <c r="B8">
        <v>8</v>
      </c>
      <c r="C8">
        <v>7</v>
      </c>
      <c r="D8">
        <v>7</v>
      </c>
      <c r="E8">
        <v>5</v>
      </c>
      <c r="F8">
        <v>1</v>
      </c>
      <c r="G8">
        <v>5</v>
      </c>
      <c r="H8">
        <v>3</v>
      </c>
      <c r="I8">
        <v>2</v>
      </c>
      <c r="J8">
        <v>4</v>
      </c>
      <c r="K8">
        <v>12</v>
      </c>
      <c r="L8">
        <v>12</v>
      </c>
      <c r="M8">
        <v>5</v>
      </c>
      <c r="N8">
        <v>5</v>
      </c>
      <c r="O8">
        <v>3</v>
      </c>
      <c r="P8">
        <v>4</v>
      </c>
      <c r="Q8">
        <v>6</v>
      </c>
      <c r="R8">
        <v>7</v>
      </c>
      <c r="S8">
        <v>5</v>
      </c>
      <c r="T8">
        <v>4</v>
      </c>
      <c r="U8">
        <v>16</v>
      </c>
      <c r="V8">
        <v>9</v>
      </c>
      <c r="W8">
        <v>10</v>
      </c>
      <c r="X8">
        <v>5</v>
      </c>
    </row>
    <row r="9" spans="1:25" x14ac:dyDescent="0.25">
      <c r="A9" t="s">
        <v>8</v>
      </c>
      <c r="B9">
        <v>0</v>
      </c>
      <c r="C9">
        <v>11</v>
      </c>
      <c r="D9">
        <v>0</v>
      </c>
      <c r="E9">
        <v>14</v>
      </c>
      <c r="F9">
        <v>5</v>
      </c>
      <c r="G9">
        <v>6</v>
      </c>
      <c r="H9">
        <v>9</v>
      </c>
      <c r="I9">
        <v>7</v>
      </c>
      <c r="J9">
        <v>10</v>
      </c>
      <c r="K9">
        <v>9</v>
      </c>
      <c r="L9">
        <v>8</v>
      </c>
      <c r="M9">
        <v>9</v>
      </c>
      <c r="N9">
        <v>8</v>
      </c>
      <c r="O9">
        <v>20</v>
      </c>
      <c r="P9">
        <v>11</v>
      </c>
      <c r="Q9">
        <v>8</v>
      </c>
      <c r="R9">
        <v>7</v>
      </c>
      <c r="S9">
        <v>9</v>
      </c>
      <c r="T9">
        <v>13</v>
      </c>
      <c r="U9">
        <v>0</v>
      </c>
      <c r="V9">
        <v>7</v>
      </c>
      <c r="W9">
        <v>0</v>
      </c>
      <c r="X9">
        <v>6</v>
      </c>
    </row>
    <row r="10" spans="1:25" x14ac:dyDescent="0.25">
      <c r="A10" t="s">
        <v>1</v>
      </c>
      <c r="B10">
        <f t="shared" ref="B10:T10" si="1">SUM(B6:B9)</f>
        <v>22</v>
      </c>
      <c r="C10">
        <f>SUM(C6:C9)</f>
        <v>26</v>
      </c>
      <c r="D10">
        <f t="shared" si="1"/>
        <v>26</v>
      </c>
      <c r="E10">
        <v>32</v>
      </c>
      <c r="F10">
        <f t="shared" si="1"/>
        <v>30</v>
      </c>
      <c r="G10">
        <f>SUM(G6:G9)</f>
        <v>23</v>
      </c>
      <c r="H10">
        <f t="shared" si="1"/>
        <v>25</v>
      </c>
      <c r="I10">
        <v>22</v>
      </c>
      <c r="J10">
        <f t="shared" si="1"/>
        <v>23</v>
      </c>
      <c r="K10">
        <v>31</v>
      </c>
      <c r="L10">
        <f t="shared" si="1"/>
        <v>35</v>
      </c>
      <c r="M10">
        <v>29</v>
      </c>
      <c r="N10">
        <f t="shared" si="1"/>
        <v>21</v>
      </c>
      <c r="O10">
        <v>32</v>
      </c>
      <c r="P10">
        <f t="shared" si="1"/>
        <v>22</v>
      </c>
      <c r="Q10">
        <v>26</v>
      </c>
      <c r="R10">
        <f t="shared" si="1"/>
        <v>17</v>
      </c>
      <c r="T10">
        <f t="shared" si="1"/>
        <v>32</v>
      </c>
      <c r="U10">
        <v>31</v>
      </c>
      <c r="V10">
        <f>SUM(V6:V9)</f>
        <v>28</v>
      </c>
      <c r="W10">
        <v>23</v>
      </c>
      <c r="X10">
        <f>SUM(X6:X9)</f>
        <v>23</v>
      </c>
    </row>
    <row r="11" spans="1:25" x14ac:dyDescent="0.25">
      <c r="A11" t="s">
        <v>9</v>
      </c>
      <c r="B11">
        <v>0</v>
      </c>
      <c r="C11">
        <v>0</v>
      </c>
      <c r="D11">
        <v>0</v>
      </c>
      <c r="E11">
        <v>0</v>
      </c>
      <c r="F11">
        <v>0</v>
      </c>
      <c r="G11">
        <v>0</v>
      </c>
      <c r="H11">
        <v>0</v>
      </c>
      <c r="I11">
        <v>0</v>
      </c>
      <c r="J11">
        <v>0</v>
      </c>
      <c r="K11">
        <v>0</v>
      </c>
      <c r="L11">
        <v>0</v>
      </c>
      <c r="M11">
        <v>0</v>
      </c>
      <c r="N11">
        <v>0</v>
      </c>
      <c r="O11">
        <v>0</v>
      </c>
      <c r="P11">
        <v>0</v>
      </c>
      <c r="Q11">
        <v>0</v>
      </c>
      <c r="R11">
        <v>0</v>
      </c>
      <c r="S11">
        <v>0</v>
      </c>
      <c r="T11">
        <v>0</v>
      </c>
      <c r="U11">
        <v>0</v>
      </c>
      <c r="V11">
        <v>0</v>
      </c>
      <c r="W11">
        <v>0</v>
      </c>
      <c r="X11">
        <v>0</v>
      </c>
    </row>
    <row r="12" spans="1:25" x14ac:dyDescent="0.25">
      <c r="A12" t="s">
        <v>1</v>
      </c>
      <c r="B12">
        <f>SUM(B11)</f>
        <v>0</v>
      </c>
      <c r="C12">
        <v>0</v>
      </c>
      <c r="D12">
        <f>SUM(D11)</f>
        <v>0</v>
      </c>
      <c r="E12">
        <v>0</v>
      </c>
      <c r="F12">
        <f t="shared" ref="F12:X12" si="2">SUM(F11:F11)</f>
        <v>0</v>
      </c>
      <c r="G12">
        <v>0</v>
      </c>
      <c r="H12">
        <f t="shared" si="2"/>
        <v>0</v>
      </c>
      <c r="I12">
        <v>0</v>
      </c>
      <c r="J12">
        <f t="shared" si="2"/>
        <v>0</v>
      </c>
      <c r="K12">
        <v>0</v>
      </c>
      <c r="L12">
        <f>SUM(L11)</f>
        <v>0</v>
      </c>
      <c r="M12">
        <v>0</v>
      </c>
      <c r="N12">
        <f t="shared" si="2"/>
        <v>0</v>
      </c>
      <c r="O12">
        <v>0</v>
      </c>
      <c r="P12">
        <f>SUM(P11)</f>
        <v>0</v>
      </c>
      <c r="Q12">
        <v>0</v>
      </c>
      <c r="R12">
        <f t="shared" si="2"/>
        <v>0</v>
      </c>
      <c r="S12">
        <v>0</v>
      </c>
      <c r="T12">
        <f>SUM(T11)</f>
        <v>0</v>
      </c>
      <c r="U12">
        <v>0</v>
      </c>
      <c r="V12">
        <f>SUM(V11:V11)</f>
        <v>0</v>
      </c>
      <c r="W12">
        <v>0</v>
      </c>
      <c r="X12">
        <f t="shared" si="2"/>
        <v>0</v>
      </c>
    </row>
    <row r="13" spans="1:25" x14ac:dyDescent="0.25">
      <c r="A13" t="s">
        <v>10</v>
      </c>
      <c r="B13">
        <v>0</v>
      </c>
      <c r="C13">
        <v>5</v>
      </c>
      <c r="D13">
        <v>6</v>
      </c>
      <c r="E13">
        <v>9</v>
      </c>
      <c r="F13">
        <v>5</v>
      </c>
      <c r="G13">
        <v>6</v>
      </c>
      <c r="H13">
        <v>4</v>
      </c>
      <c r="I13">
        <v>4</v>
      </c>
      <c r="J13">
        <v>6</v>
      </c>
      <c r="K13">
        <v>3</v>
      </c>
      <c r="L13">
        <v>3</v>
      </c>
      <c r="M13">
        <v>2</v>
      </c>
      <c r="N13">
        <v>3</v>
      </c>
      <c r="O13">
        <v>1</v>
      </c>
      <c r="P13">
        <v>0</v>
      </c>
      <c r="Q13">
        <v>0</v>
      </c>
      <c r="R13">
        <v>8</v>
      </c>
      <c r="S13">
        <v>7</v>
      </c>
      <c r="T13">
        <v>5</v>
      </c>
      <c r="U13">
        <v>8</v>
      </c>
      <c r="V13">
        <v>6</v>
      </c>
      <c r="W13">
        <v>6</v>
      </c>
      <c r="X13">
        <v>3</v>
      </c>
    </row>
    <row r="14" spans="1:25" x14ac:dyDescent="0.25">
      <c r="A14" t="s">
        <v>1</v>
      </c>
      <c r="B14">
        <f>SUM(B13)</f>
        <v>0</v>
      </c>
      <c r="C14">
        <v>5</v>
      </c>
      <c r="D14">
        <f>SUM(D13)</f>
        <v>6</v>
      </c>
      <c r="E14">
        <v>9</v>
      </c>
      <c r="F14">
        <f>SUM(F13)</f>
        <v>5</v>
      </c>
      <c r="G14">
        <v>6</v>
      </c>
      <c r="H14">
        <f t="shared" ref="H14:X14" si="3">SUM(H13:H13)</f>
        <v>4</v>
      </c>
      <c r="I14">
        <v>4</v>
      </c>
      <c r="J14">
        <f t="shared" si="3"/>
        <v>6</v>
      </c>
      <c r="K14">
        <v>3</v>
      </c>
      <c r="L14">
        <f>SUM(L13)</f>
        <v>3</v>
      </c>
      <c r="M14">
        <v>0</v>
      </c>
      <c r="N14">
        <f t="shared" si="3"/>
        <v>3</v>
      </c>
      <c r="O14">
        <v>1</v>
      </c>
      <c r="P14">
        <f>SUM(P13)</f>
        <v>0</v>
      </c>
      <c r="Q14">
        <v>0</v>
      </c>
      <c r="R14">
        <f t="shared" si="3"/>
        <v>8</v>
      </c>
      <c r="S14">
        <v>7</v>
      </c>
      <c r="T14">
        <f>SUM(T13)</f>
        <v>5</v>
      </c>
      <c r="U14">
        <v>8</v>
      </c>
      <c r="V14">
        <f t="shared" si="3"/>
        <v>6</v>
      </c>
      <c r="W14">
        <v>6</v>
      </c>
      <c r="X14">
        <f t="shared" si="3"/>
        <v>3</v>
      </c>
    </row>
    <row r="15" spans="1:25" x14ac:dyDescent="0.25">
      <c r="A15" t="s">
        <v>11</v>
      </c>
      <c r="B15">
        <v>0</v>
      </c>
      <c r="C15">
        <v>11</v>
      </c>
      <c r="D15">
        <v>3</v>
      </c>
      <c r="E15">
        <v>6</v>
      </c>
      <c r="F15">
        <v>6</v>
      </c>
      <c r="G15">
        <v>7</v>
      </c>
      <c r="H15">
        <v>8</v>
      </c>
      <c r="I15">
        <v>11</v>
      </c>
      <c r="J15">
        <v>13</v>
      </c>
      <c r="K15">
        <v>7</v>
      </c>
      <c r="L15">
        <v>9</v>
      </c>
      <c r="M15">
        <v>5</v>
      </c>
      <c r="N15">
        <v>9</v>
      </c>
      <c r="O15">
        <v>5</v>
      </c>
      <c r="P15">
        <v>5</v>
      </c>
      <c r="Q15">
        <v>8</v>
      </c>
      <c r="R15">
        <v>5</v>
      </c>
      <c r="S15">
        <v>3</v>
      </c>
      <c r="T15">
        <v>8</v>
      </c>
      <c r="U15">
        <v>14</v>
      </c>
      <c r="V15">
        <v>7</v>
      </c>
      <c r="W15">
        <v>7</v>
      </c>
      <c r="X15">
        <v>10</v>
      </c>
    </row>
    <row r="16" spans="1:25" x14ac:dyDescent="0.25">
      <c r="A16" t="s">
        <v>1</v>
      </c>
      <c r="B16">
        <f>SUM(B15)</f>
        <v>0</v>
      </c>
      <c r="C16">
        <v>11</v>
      </c>
      <c r="D16">
        <f>SUM(D15)</f>
        <v>3</v>
      </c>
      <c r="E16">
        <v>6</v>
      </c>
      <c r="F16">
        <f>SUM(F15)</f>
        <v>6</v>
      </c>
      <c r="G16">
        <v>7</v>
      </c>
      <c r="H16">
        <f t="shared" ref="H16:X16" si="4">H15</f>
        <v>8</v>
      </c>
      <c r="I16">
        <v>11</v>
      </c>
      <c r="J16">
        <f t="shared" si="4"/>
        <v>13</v>
      </c>
      <c r="K16">
        <v>7</v>
      </c>
      <c r="L16">
        <f>SUM(L15)</f>
        <v>9</v>
      </c>
      <c r="M16">
        <v>5</v>
      </c>
      <c r="N16">
        <f t="shared" si="4"/>
        <v>9</v>
      </c>
      <c r="O16">
        <v>5</v>
      </c>
      <c r="P16">
        <f>SUM(P15)</f>
        <v>5</v>
      </c>
      <c r="Q16">
        <v>8</v>
      </c>
      <c r="R16">
        <f t="shared" si="4"/>
        <v>5</v>
      </c>
      <c r="S16">
        <v>3</v>
      </c>
      <c r="T16">
        <f>SUM(T15)</f>
        <v>8</v>
      </c>
      <c r="U16">
        <v>14</v>
      </c>
      <c r="V16">
        <f t="shared" si="4"/>
        <v>7</v>
      </c>
      <c r="W16">
        <v>7</v>
      </c>
      <c r="X16">
        <f t="shared" si="4"/>
        <v>10</v>
      </c>
    </row>
    <row r="17" spans="1:24" x14ac:dyDescent="0.25">
      <c r="A17" t="s">
        <v>12</v>
      </c>
      <c r="B17">
        <v>0</v>
      </c>
      <c r="C17">
        <v>0</v>
      </c>
      <c r="D17">
        <v>0</v>
      </c>
      <c r="E17">
        <v>0</v>
      </c>
      <c r="F17">
        <v>0</v>
      </c>
      <c r="G17">
        <v>0</v>
      </c>
      <c r="H17">
        <v>3</v>
      </c>
      <c r="I17">
        <v>0</v>
      </c>
      <c r="J17">
        <v>0</v>
      </c>
      <c r="K17">
        <v>0</v>
      </c>
      <c r="L17">
        <v>2</v>
      </c>
      <c r="M17">
        <v>0</v>
      </c>
      <c r="N17">
        <v>2</v>
      </c>
      <c r="O17">
        <v>0</v>
      </c>
      <c r="P17">
        <v>1</v>
      </c>
      <c r="Q17">
        <v>0</v>
      </c>
      <c r="R17">
        <v>2</v>
      </c>
      <c r="S17">
        <v>0</v>
      </c>
      <c r="T17">
        <v>2</v>
      </c>
      <c r="U17">
        <v>0</v>
      </c>
      <c r="V17">
        <v>0</v>
      </c>
      <c r="W17">
        <v>0</v>
      </c>
      <c r="X17">
        <v>0</v>
      </c>
    </row>
    <row r="18" spans="1:24" x14ac:dyDescent="0.25">
      <c r="A18" t="s">
        <v>1</v>
      </c>
      <c r="B18">
        <f>SUM(B17)</f>
        <v>0</v>
      </c>
      <c r="C18">
        <v>1</v>
      </c>
      <c r="D18">
        <f>SUM(D17)</f>
        <v>0</v>
      </c>
      <c r="E18">
        <v>0</v>
      </c>
      <c r="F18">
        <v>0</v>
      </c>
      <c r="G18">
        <v>0</v>
      </c>
      <c r="H18">
        <v>3</v>
      </c>
      <c r="I18">
        <v>0</v>
      </c>
      <c r="J18">
        <v>0</v>
      </c>
      <c r="K18">
        <v>0</v>
      </c>
      <c r="L18">
        <f>SUM(L17)</f>
        <v>2</v>
      </c>
      <c r="M18">
        <v>0</v>
      </c>
      <c r="N18">
        <f>N17</f>
        <v>2</v>
      </c>
      <c r="O18">
        <v>0</v>
      </c>
      <c r="P18">
        <f>SUM(P17)</f>
        <v>1</v>
      </c>
      <c r="Q18">
        <v>0</v>
      </c>
      <c r="R18">
        <f>R17</f>
        <v>2</v>
      </c>
      <c r="S18">
        <v>0</v>
      </c>
      <c r="T18">
        <f>SUM(T17)</f>
        <v>2</v>
      </c>
      <c r="U18">
        <v>0</v>
      </c>
      <c r="V18">
        <v>0</v>
      </c>
      <c r="W18">
        <v>0</v>
      </c>
      <c r="X18">
        <v>0</v>
      </c>
    </row>
    <row r="19" spans="1:24" x14ac:dyDescent="0.25">
      <c r="A19" t="s">
        <v>1</v>
      </c>
      <c r="B19">
        <f>B5+B10+B12+B14+B16+B18</f>
        <v>43</v>
      </c>
      <c r="C19">
        <v>75</v>
      </c>
      <c r="D19">
        <f>D5+D10+D12+D14+D16+D18</f>
        <v>50</v>
      </c>
      <c r="E19">
        <v>73</v>
      </c>
      <c r="F19">
        <f>F5+F10+F12+F14+F16+F18</f>
        <v>49</v>
      </c>
      <c r="G19">
        <v>66</v>
      </c>
      <c r="H19">
        <f>H5+H10+H12+H14+H16+H18</f>
        <v>62</v>
      </c>
      <c r="I19">
        <v>60</v>
      </c>
      <c r="J19">
        <f>J5+J10+J12+J14+J16+J18</f>
        <v>61</v>
      </c>
      <c r="K19">
        <v>65</v>
      </c>
      <c r="L19">
        <f>L5+L10+L12+L14+L16+L18</f>
        <v>79</v>
      </c>
      <c r="M19">
        <v>77</v>
      </c>
      <c r="N19">
        <f>N5+N10+N12+N14+N16+N18</f>
        <v>57</v>
      </c>
      <c r="O19">
        <v>58</v>
      </c>
      <c r="P19">
        <f>P5+P10+P12+P14+P16+P18</f>
        <v>40</v>
      </c>
      <c r="Q19">
        <v>44</v>
      </c>
      <c r="R19">
        <f>R5+R10+R12+R14+R16+R18</f>
        <v>58</v>
      </c>
      <c r="S19">
        <v>53</v>
      </c>
      <c r="T19">
        <f>T5+T10+T12+T14+T16+T18</f>
        <v>72</v>
      </c>
      <c r="U19">
        <v>90</v>
      </c>
      <c r="V19">
        <f>V5+V10+V12+V14+V16+V18</f>
        <v>66</v>
      </c>
      <c r="W19">
        <v>58</v>
      </c>
      <c r="X19">
        <f>SUM(X5+X10+X12+X14+X16+X18)</f>
        <v>40</v>
      </c>
    </row>
    <row r="20" spans="1:24" x14ac:dyDescent="0.25">
      <c r="U20">
        <f>SUM(U6:U9)</f>
        <v>32</v>
      </c>
    </row>
  </sheetData>
  <pageMargins left="0.7" right="0.7" top="0.75" bottom="0.75" header="0.3" footer="0.3"/>
  <tableParts count="1">
    <tablePart r:id="rId1"/>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39C8023-2972-4DFC-9712-F05D4E02383C}">
  <dimension ref="A1:B12"/>
  <sheetViews>
    <sheetView showGridLines="0" workbookViewId="0">
      <selection activeCell="C21" sqref="C21"/>
    </sheetView>
  </sheetViews>
  <sheetFormatPr defaultRowHeight="15" x14ac:dyDescent="0.25"/>
  <cols>
    <col min="1" max="1" width="10" bestFit="1" customWidth="1"/>
    <col min="2" max="2" width="12.42578125" bestFit="1" customWidth="1"/>
  </cols>
  <sheetData>
    <row r="1" spans="1:2" x14ac:dyDescent="0.25">
      <c r="A1" t="s">
        <v>13</v>
      </c>
      <c r="B1" t="s">
        <v>14</v>
      </c>
    </row>
    <row r="2" spans="1:2" x14ac:dyDescent="0.25">
      <c r="A2">
        <v>1</v>
      </c>
      <c r="B2" t="s">
        <v>2</v>
      </c>
    </row>
    <row r="3" spans="1:2" x14ac:dyDescent="0.25">
      <c r="A3">
        <v>1</v>
      </c>
      <c r="B3" t="s">
        <v>3</v>
      </c>
    </row>
    <row r="4" spans="1:2" x14ac:dyDescent="0.25">
      <c r="A4">
        <v>1</v>
      </c>
      <c r="B4" t="s">
        <v>4</v>
      </c>
    </row>
    <row r="5" spans="1:2" x14ac:dyDescent="0.25">
      <c r="A5">
        <v>2</v>
      </c>
      <c r="B5" t="s">
        <v>5</v>
      </c>
    </row>
    <row r="6" spans="1:2" x14ac:dyDescent="0.25">
      <c r="A6">
        <v>2</v>
      </c>
      <c r="B6" t="s">
        <v>6</v>
      </c>
    </row>
    <row r="7" spans="1:2" x14ac:dyDescent="0.25">
      <c r="A7">
        <v>2</v>
      </c>
      <c r="B7" t="s">
        <v>7</v>
      </c>
    </row>
    <row r="8" spans="1:2" x14ac:dyDescent="0.25">
      <c r="A8">
        <v>2</v>
      </c>
      <c r="B8" t="s">
        <v>8</v>
      </c>
    </row>
    <row r="9" spans="1:2" x14ac:dyDescent="0.25">
      <c r="A9">
        <v>3</v>
      </c>
      <c r="B9" t="s">
        <v>9</v>
      </c>
    </row>
    <row r="10" spans="1:2" x14ac:dyDescent="0.25">
      <c r="A10">
        <v>4</v>
      </c>
      <c r="B10" t="s">
        <v>10</v>
      </c>
    </row>
    <row r="11" spans="1:2" x14ac:dyDescent="0.25">
      <c r="A11">
        <v>5</v>
      </c>
      <c r="B11" t="s">
        <v>11</v>
      </c>
    </row>
    <row r="12" spans="1:2" x14ac:dyDescent="0.25">
      <c r="A12">
        <v>6</v>
      </c>
      <c r="B12" t="s">
        <v>12</v>
      </c>
    </row>
  </sheetData>
  <pageMargins left="0.7" right="0.7" top="0.75" bottom="0.75" header="0.3" footer="0.3"/>
  <tableParts count="1">
    <tablePart r:id="rId1"/>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72398DE-2E4A-407F-8A31-FF515C926B9B}">
  <dimension ref="A3:O22"/>
  <sheetViews>
    <sheetView showGridLines="0" workbookViewId="0">
      <selection activeCell="F13" sqref="F13"/>
    </sheetView>
  </sheetViews>
  <sheetFormatPr defaultRowHeight="15" x14ac:dyDescent="0.25"/>
  <cols>
    <col min="1" max="1" width="13.7109375" bestFit="1" customWidth="1"/>
    <col min="2" max="2" width="5.5703125" bestFit="1" customWidth="1"/>
    <col min="3" max="14" width="4.42578125" bestFit="1" customWidth="1"/>
    <col min="15" max="15" width="11.140625" bestFit="1" customWidth="1"/>
  </cols>
  <sheetData>
    <row r="3" spans="1:15" x14ac:dyDescent="0.25">
      <c r="A3" s="2" t="s">
        <v>52</v>
      </c>
    </row>
    <row r="4" spans="1:15" x14ac:dyDescent="0.25">
      <c r="C4" t="s">
        <v>40</v>
      </c>
      <c r="D4" t="s">
        <v>41</v>
      </c>
      <c r="E4" t="s">
        <v>42</v>
      </c>
      <c r="F4" t="s">
        <v>43</v>
      </c>
      <c r="G4" t="s">
        <v>44</v>
      </c>
      <c r="H4" t="s">
        <v>45</v>
      </c>
      <c r="I4" t="s">
        <v>46</v>
      </c>
      <c r="J4" t="s">
        <v>47</v>
      </c>
      <c r="K4" t="s">
        <v>48</v>
      </c>
      <c r="L4" t="s">
        <v>49</v>
      </c>
      <c r="M4" t="s">
        <v>50</v>
      </c>
      <c r="N4" t="s">
        <v>51</v>
      </c>
      <c r="O4" t="s">
        <v>39</v>
      </c>
    </row>
    <row r="5" spans="1:15" x14ac:dyDescent="0.25">
      <c r="A5">
        <v>1</v>
      </c>
      <c r="B5" t="s">
        <v>3</v>
      </c>
      <c r="C5" s="3">
        <v>0</v>
      </c>
      <c r="D5" s="3">
        <v>0</v>
      </c>
      <c r="E5" s="3">
        <v>1</v>
      </c>
      <c r="F5" s="3">
        <v>0</v>
      </c>
      <c r="G5" s="3">
        <v>0</v>
      </c>
      <c r="H5" s="3">
        <v>0</v>
      </c>
      <c r="I5" s="3">
        <v>0</v>
      </c>
      <c r="J5" s="3">
        <v>0</v>
      </c>
      <c r="K5" s="3">
        <v>0</v>
      </c>
      <c r="L5" s="3">
        <v>0</v>
      </c>
      <c r="M5" s="3">
        <v>0</v>
      </c>
      <c r="N5" s="3">
        <v>0</v>
      </c>
      <c r="O5" s="3">
        <v>1</v>
      </c>
    </row>
    <row r="6" spans="1:15" x14ac:dyDescent="0.25">
      <c r="B6" t="s">
        <v>2</v>
      </c>
      <c r="C6" s="3">
        <v>3</v>
      </c>
      <c r="D6" s="3">
        <v>1</v>
      </c>
      <c r="E6" s="3">
        <v>1</v>
      </c>
      <c r="F6" s="3">
        <v>0</v>
      </c>
      <c r="G6" s="3">
        <v>2</v>
      </c>
      <c r="H6" s="3">
        <v>1</v>
      </c>
      <c r="I6" s="3">
        <v>3</v>
      </c>
      <c r="J6" s="3">
        <v>0</v>
      </c>
      <c r="K6" s="3">
        <v>2</v>
      </c>
      <c r="L6" s="3">
        <v>1</v>
      </c>
      <c r="M6" s="3">
        <v>1</v>
      </c>
      <c r="N6" s="3">
        <v>0</v>
      </c>
      <c r="O6" s="3">
        <v>15</v>
      </c>
    </row>
    <row r="7" spans="1:15" x14ac:dyDescent="0.25">
      <c r="B7" t="s">
        <v>4</v>
      </c>
      <c r="C7" s="3">
        <v>51</v>
      </c>
      <c r="D7" s="3">
        <v>40</v>
      </c>
      <c r="E7" s="3">
        <v>36</v>
      </c>
      <c r="F7" s="3">
        <v>45</v>
      </c>
      <c r="G7" s="3">
        <v>41</v>
      </c>
      <c r="H7" s="3">
        <v>70</v>
      </c>
      <c r="I7" s="3">
        <v>39</v>
      </c>
      <c r="J7" s="3">
        <v>22</v>
      </c>
      <c r="K7" s="3">
        <v>40</v>
      </c>
      <c r="L7" s="3">
        <v>60</v>
      </c>
      <c r="M7" s="3">
        <v>46</v>
      </c>
      <c r="N7" s="3">
        <v>4</v>
      </c>
      <c r="O7" s="3">
        <v>494</v>
      </c>
    </row>
    <row r="8" spans="1:15" x14ac:dyDescent="0.25">
      <c r="A8" t="s">
        <v>53</v>
      </c>
      <c r="C8" s="3">
        <v>54</v>
      </c>
      <c r="D8" s="3">
        <v>41</v>
      </c>
      <c r="E8" s="3">
        <v>38</v>
      </c>
      <c r="F8" s="3">
        <v>45</v>
      </c>
      <c r="G8" s="3">
        <v>43</v>
      </c>
      <c r="H8" s="3">
        <v>71</v>
      </c>
      <c r="I8" s="3">
        <v>42</v>
      </c>
      <c r="J8" s="3">
        <v>22</v>
      </c>
      <c r="K8" s="3">
        <v>42</v>
      </c>
      <c r="L8" s="3">
        <v>61</v>
      </c>
      <c r="M8" s="3">
        <v>47</v>
      </c>
      <c r="N8" s="3">
        <v>4</v>
      </c>
      <c r="O8" s="3">
        <v>510</v>
      </c>
    </row>
    <row r="9" spans="1:15" x14ac:dyDescent="0.25">
      <c r="A9">
        <v>2</v>
      </c>
      <c r="B9" t="s">
        <v>5</v>
      </c>
      <c r="C9" s="3">
        <v>17</v>
      </c>
      <c r="D9" s="3">
        <v>30</v>
      </c>
      <c r="E9" s="3">
        <v>25</v>
      </c>
      <c r="F9" s="3">
        <v>21</v>
      </c>
      <c r="G9" s="3">
        <v>19</v>
      </c>
      <c r="H9" s="3">
        <v>30</v>
      </c>
      <c r="I9" s="3">
        <v>17</v>
      </c>
      <c r="J9" s="3">
        <v>19</v>
      </c>
      <c r="K9" s="3">
        <v>16</v>
      </c>
      <c r="L9" s="3">
        <v>31</v>
      </c>
      <c r="M9" s="3">
        <v>25</v>
      </c>
      <c r="N9" s="3">
        <v>12</v>
      </c>
      <c r="O9" s="3">
        <v>262</v>
      </c>
    </row>
    <row r="10" spans="1:15" x14ac:dyDescent="0.25">
      <c r="B10" t="s">
        <v>7</v>
      </c>
      <c r="C10" s="3">
        <v>15</v>
      </c>
      <c r="D10" s="3">
        <v>12</v>
      </c>
      <c r="E10" s="3">
        <v>6</v>
      </c>
      <c r="F10" s="3">
        <v>5</v>
      </c>
      <c r="G10" s="3">
        <v>16</v>
      </c>
      <c r="H10" s="3">
        <v>17</v>
      </c>
      <c r="I10" s="3">
        <v>8</v>
      </c>
      <c r="J10" s="3">
        <v>10</v>
      </c>
      <c r="K10" s="3">
        <v>12</v>
      </c>
      <c r="L10" s="3">
        <v>20</v>
      </c>
      <c r="M10" s="3">
        <v>19</v>
      </c>
      <c r="N10" s="3">
        <v>5</v>
      </c>
      <c r="O10" s="3">
        <v>145</v>
      </c>
    </row>
    <row r="11" spans="1:15" x14ac:dyDescent="0.25">
      <c r="B11" t="s">
        <v>8</v>
      </c>
      <c r="C11" s="3">
        <v>11</v>
      </c>
      <c r="D11" s="3">
        <v>14</v>
      </c>
      <c r="E11" s="3">
        <v>11</v>
      </c>
      <c r="F11" s="3">
        <v>16</v>
      </c>
      <c r="G11" s="3">
        <v>19</v>
      </c>
      <c r="H11" s="3">
        <v>17</v>
      </c>
      <c r="I11" s="3">
        <v>28</v>
      </c>
      <c r="J11" s="3">
        <v>19</v>
      </c>
      <c r="K11" s="3">
        <v>16</v>
      </c>
      <c r="L11" s="3">
        <v>13</v>
      </c>
      <c r="M11" s="3">
        <v>7</v>
      </c>
      <c r="N11" s="3">
        <v>6</v>
      </c>
      <c r="O11" s="3">
        <v>177</v>
      </c>
    </row>
    <row r="12" spans="1:15" x14ac:dyDescent="0.25">
      <c r="B12" t="s">
        <v>6</v>
      </c>
      <c r="C12" s="3">
        <v>5</v>
      </c>
      <c r="D12" s="3">
        <v>2</v>
      </c>
      <c r="E12" s="3">
        <v>11</v>
      </c>
      <c r="F12" s="3">
        <v>5</v>
      </c>
      <c r="G12" s="3">
        <v>0</v>
      </c>
      <c r="H12" s="3">
        <v>0</v>
      </c>
      <c r="I12" s="3">
        <v>0</v>
      </c>
      <c r="J12" s="3">
        <v>0</v>
      </c>
      <c r="K12" s="3">
        <v>0</v>
      </c>
      <c r="L12" s="3">
        <v>0</v>
      </c>
      <c r="M12" s="3">
        <v>0</v>
      </c>
      <c r="N12" s="3">
        <v>0</v>
      </c>
      <c r="O12" s="3">
        <v>23</v>
      </c>
    </row>
    <row r="13" spans="1:15" x14ac:dyDescent="0.25">
      <c r="A13" t="s">
        <v>54</v>
      </c>
      <c r="C13" s="3">
        <v>48</v>
      </c>
      <c r="D13" s="3">
        <v>58</v>
      </c>
      <c r="E13" s="3">
        <v>53</v>
      </c>
      <c r="F13" s="3">
        <v>47</v>
      </c>
      <c r="G13" s="3">
        <v>54</v>
      </c>
      <c r="H13" s="3">
        <v>64</v>
      </c>
      <c r="I13" s="3">
        <v>53</v>
      </c>
      <c r="J13" s="3">
        <v>48</v>
      </c>
      <c r="K13" s="3">
        <v>44</v>
      </c>
      <c r="L13" s="3">
        <v>64</v>
      </c>
      <c r="M13" s="3">
        <v>51</v>
      </c>
      <c r="N13" s="3">
        <v>23</v>
      </c>
      <c r="O13" s="3">
        <v>607</v>
      </c>
    </row>
    <row r="14" spans="1:15" x14ac:dyDescent="0.25">
      <c r="A14">
        <v>3</v>
      </c>
      <c r="B14" t="s">
        <v>9</v>
      </c>
      <c r="C14" s="3">
        <v>0</v>
      </c>
      <c r="D14" s="3">
        <v>0</v>
      </c>
      <c r="E14" s="3">
        <v>0</v>
      </c>
      <c r="F14" s="3">
        <v>0</v>
      </c>
      <c r="G14" s="3">
        <v>0</v>
      </c>
      <c r="H14" s="3">
        <v>0</v>
      </c>
      <c r="I14" s="3">
        <v>0</v>
      </c>
      <c r="J14" s="3">
        <v>0</v>
      </c>
      <c r="K14" s="3">
        <v>0</v>
      </c>
      <c r="L14" s="3">
        <v>0</v>
      </c>
      <c r="M14" s="3">
        <v>0</v>
      </c>
      <c r="N14" s="3">
        <v>0</v>
      </c>
      <c r="O14" s="3">
        <v>0</v>
      </c>
    </row>
    <row r="15" spans="1:15" x14ac:dyDescent="0.25">
      <c r="A15" t="s">
        <v>55</v>
      </c>
      <c r="C15" s="3">
        <v>0</v>
      </c>
      <c r="D15" s="3">
        <v>0</v>
      </c>
      <c r="E15" s="3">
        <v>0</v>
      </c>
      <c r="F15" s="3">
        <v>0</v>
      </c>
      <c r="G15" s="3">
        <v>0</v>
      </c>
      <c r="H15" s="3">
        <v>0</v>
      </c>
      <c r="I15" s="3">
        <v>0</v>
      </c>
      <c r="J15" s="3">
        <v>0</v>
      </c>
      <c r="K15" s="3">
        <v>0</v>
      </c>
      <c r="L15" s="3">
        <v>0</v>
      </c>
      <c r="M15" s="3">
        <v>0</v>
      </c>
      <c r="N15" s="3">
        <v>0</v>
      </c>
      <c r="O15" s="3">
        <v>0</v>
      </c>
    </row>
    <row r="16" spans="1:15" x14ac:dyDescent="0.25">
      <c r="A16">
        <v>4</v>
      </c>
      <c r="B16" t="s">
        <v>10</v>
      </c>
      <c r="C16" s="3">
        <v>5</v>
      </c>
      <c r="D16" s="3">
        <v>15</v>
      </c>
      <c r="E16" s="3">
        <v>11</v>
      </c>
      <c r="F16" s="3">
        <v>8</v>
      </c>
      <c r="G16" s="3">
        <v>9</v>
      </c>
      <c r="H16" s="3">
        <v>5</v>
      </c>
      <c r="I16" s="3">
        <v>4</v>
      </c>
      <c r="J16" s="3">
        <v>0</v>
      </c>
      <c r="K16" s="3">
        <v>15</v>
      </c>
      <c r="L16" s="3">
        <v>13</v>
      </c>
      <c r="M16" s="3">
        <v>12</v>
      </c>
      <c r="N16" s="3">
        <v>3</v>
      </c>
      <c r="O16" s="3">
        <v>100</v>
      </c>
    </row>
    <row r="17" spans="1:15" x14ac:dyDescent="0.25">
      <c r="A17" t="s">
        <v>56</v>
      </c>
      <c r="C17" s="3">
        <v>5</v>
      </c>
      <c r="D17" s="3">
        <v>15</v>
      </c>
      <c r="E17" s="3">
        <v>11</v>
      </c>
      <c r="F17" s="3">
        <v>8</v>
      </c>
      <c r="G17" s="3">
        <v>9</v>
      </c>
      <c r="H17" s="3">
        <v>5</v>
      </c>
      <c r="I17" s="3">
        <v>4</v>
      </c>
      <c r="J17" s="3">
        <v>0</v>
      </c>
      <c r="K17" s="3">
        <v>15</v>
      </c>
      <c r="L17" s="3">
        <v>13</v>
      </c>
      <c r="M17" s="3">
        <v>12</v>
      </c>
      <c r="N17" s="3">
        <v>3</v>
      </c>
      <c r="O17" s="3">
        <v>100</v>
      </c>
    </row>
    <row r="18" spans="1:15" x14ac:dyDescent="0.25">
      <c r="A18">
        <v>5</v>
      </c>
      <c r="B18" t="s">
        <v>11</v>
      </c>
      <c r="C18" s="3">
        <v>11</v>
      </c>
      <c r="D18" s="3">
        <v>9</v>
      </c>
      <c r="E18" s="3">
        <v>13</v>
      </c>
      <c r="F18" s="3">
        <v>19</v>
      </c>
      <c r="G18" s="3">
        <v>20</v>
      </c>
      <c r="H18" s="3">
        <v>14</v>
      </c>
      <c r="I18" s="3">
        <v>14</v>
      </c>
      <c r="J18" s="3">
        <v>13</v>
      </c>
      <c r="K18" s="3">
        <v>8</v>
      </c>
      <c r="L18" s="3">
        <v>22</v>
      </c>
      <c r="M18" s="3">
        <v>14</v>
      </c>
      <c r="N18" s="3">
        <v>10</v>
      </c>
      <c r="O18" s="3">
        <v>167</v>
      </c>
    </row>
    <row r="19" spans="1:15" x14ac:dyDescent="0.25">
      <c r="A19" t="s">
        <v>57</v>
      </c>
      <c r="C19" s="3">
        <v>11</v>
      </c>
      <c r="D19" s="3">
        <v>9</v>
      </c>
      <c r="E19" s="3">
        <v>13</v>
      </c>
      <c r="F19" s="3">
        <v>19</v>
      </c>
      <c r="G19" s="3">
        <v>20</v>
      </c>
      <c r="H19" s="3">
        <v>14</v>
      </c>
      <c r="I19" s="3">
        <v>14</v>
      </c>
      <c r="J19" s="3">
        <v>13</v>
      </c>
      <c r="K19" s="3">
        <v>8</v>
      </c>
      <c r="L19" s="3">
        <v>22</v>
      </c>
      <c r="M19" s="3">
        <v>14</v>
      </c>
      <c r="N19" s="3">
        <v>10</v>
      </c>
      <c r="O19" s="3">
        <v>167</v>
      </c>
    </row>
    <row r="20" spans="1:15" x14ac:dyDescent="0.25">
      <c r="A20">
        <v>6</v>
      </c>
      <c r="B20" t="s">
        <v>12</v>
      </c>
      <c r="C20" s="3">
        <v>0</v>
      </c>
      <c r="D20" s="3">
        <v>0</v>
      </c>
      <c r="E20" s="3">
        <v>0</v>
      </c>
      <c r="F20" s="3">
        <v>3</v>
      </c>
      <c r="G20" s="3">
        <v>0</v>
      </c>
      <c r="H20" s="3">
        <v>2</v>
      </c>
      <c r="I20" s="3">
        <v>2</v>
      </c>
      <c r="J20" s="3">
        <v>1</v>
      </c>
      <c r="K20" s="3">
        <v>2</v>
      </c>
      <c r="L20" s="3">
        <v>2</v>
      </c>
      <c r="M20" s="3">
        <v>0</v>
      </c>
      <c r="N20" s="3">
        <v>0</v>
      </c>
      <c r="O20" s="3">
        <v>12</v>
      </c>
    </row>
    <row r="21" spans="1:15" x14ac:dyDescent="0.25">
      <c r="A21" t="s">
        <v>58</v>
      </c>
      <c r="C21" s="3">
        <v>0</v>
      </c>
      <c r="D21" s="3">
        <v>0</v>
      </c>
      <c r="E21" s="3">
        <v>0</v>
      </c>
      <c r="F21" s="3">
        <v>3</v>
      </c>
      <c r="G21" s="3">
        <v>0</v>
      </c>
      <c r="H21" s="3">
        <v>2</v>
      </c>
      <c r="I21" s="3">
        <v>2</v>
      </c>
      <c r="J21" s="3">
        <v>1</v>
      </c>
      <c r="K21" s="3">
        <v>2</v>
      </c>
      <c r="L21" s="3">
        <v>2</v>
      </c>
      <c r="M21" s="3">
        <v>0</v>
      </c>
      <c r="N21" s="3">
        <v>0</v>
      </c>
      <c r="O21" s="3">
        <v>12</v>
      </c>
    </row>
    <row r="22" spans="1:15" x14ac:dyDescent="0.25">
      <c r="A22" t="s">
        <v>39</v>
      </c>
      <c r="C22" s="3">
        <v>118</v>
      </c>
      <c r="D22" s="3">
        <v>123</v>
      </c>
      <c r="E22" s="3">
        <v>115</v>
      </c>
      <c r="F22" s="3">
        <v>122</v>
      </c>
      <c r="G22" s="3">
        <v>126</v>
      </c>
      <c r="H22" s="3">
        <v>156</v>
      </c>
      <c r="I22" s="3">
        <v>115</v>
      </c>
      <c r="J22" s="3">
        <v>84</v>
      </c>
      <c r="K22" s="3">
        <v>111</v>
      </c>
      <c r="L22" s="3">
        <v>162</v>
      </c>
      <c r="M22" s="3">
        <v>124</v>
      </c>
      <c r="N22" s="3">
        <v>40</v>
      </c>
      <c r="O22" s="3">
        <v>1396</v>
      </c>
    </row>
  </sheetData>
  <pageMargins left="0.7" right="0.7" top="0.75" bottom="0.75" header="0.3" footer="0.3"/>
  <pageSetup paperSize="9" orientation="portrait" verticalDpi="0" r:id="rId2"/>
  <drawing r:id="rId3"/>
  <extLst>
    <ext xmlns:x14="http://schemas.microsoft.com/office/spreadsheetml/2009/9/main" uri="{A8765BA9-456A-4dab-B4F3-ACF838C121DE}">
      <x14:slicerList>
        <x14:slicer r:id="rId4"/>
      </x14:slicerList>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A24FB77-44B9-4F9D-A96B-6C0AE5960EDB}">
  <dimension ref="A3:D15"/>
  <sheetViews>
    <sheetView showGridLines="0" workbookViewId="0">
      <selection activeCell="C10" sqref="C10"/>
    </sheetView>
  </sheetViews>
  <sheetFormatPr defaultRowHeight="15" x14ac:dyDescent="0.25"/>
  <cols>
    <col min="1" max="1" width="11.28515625" bestFit="1" customWidth="1"/>
    <col min="2" max="3" width="5.42578125" bestFit="1" customWidth="1"/>
    <col min="4" max="37" width="12.140625" bestFit="1" customWidth="1"/>
    <col min="38" max="39" width="10.28515625" bestFit="1" customWidth="1"/>
    <col min="40" max="40" width="17.28515625" bestFit="1" customWidth="1"/>
  </cols>
  <sheetData>
    <row r="3" spans="1:4" x14ac:dyDescent="0.25">
      <c r="B3" t="s">
        <v>59</v>
      </c>
      <c r="C3" t="s">
        <v>60</v>
      </c>
      <c r="D3" t="s">
        <v>61</v>
      </c>
    </row>
    <row r="4" spans="1:4" x14ac:dyDescent="0.25">
      <c r="A4" t="s">
        <v>3</v>
      </c>
      <c r="B4" s="3">
        <v>1</v>
      </c>
      <c r="C4" s="3">
        <v>0</v>
      </c>
      <c r="D4" s="3">
        <v>-1</v>
      </c>
    </row>
    <row r="5" spans="1:4" x14ac:dyDescent="0.25">
      <c r="A5" t="s">
        <v>9</v>
      </c>
      <c r="B5" s="3">
        <v>0</v>
      </c>
      <c r="C5" s="3">
        <v>0</v>
      </c>
      <c r="D5" s="3">
        <v>0</v>
      </c>
    </row>
    <row r="6" spans="1:4" x14ac:dyDescent="0.25">
      <c r="A6" t="s">
        <v>2</v>
      </c>
      <c r="B6" s="3">
        <v>12</v>
      </c>
      <c r="C6" s="3">
        <v>3</v>
      </c>
      <c r="D6" s="3">
        <v>-9</v>
      </c>
    </row>
    <row r="7" spans="1:4" x14ac:dyDescent="0.25">
      <c r="A7" t="s">
        <v>11</v>
      </c>
      <c r="B7" s="3">
        <v>83</v>
      </c>
      <c r="C7" s="3">
        <v>84</v>
      </c>
      <c r="D7" s="3">
        <v>1</v>
      </c>
    </row>
    <row r="8" spans="1:4" x14ac:dyDescent="0.25">
      <c r="A8" t="s">
        <v>5</v>
      </c>
      <c r="B8" s="3">
        <v>128</v>
      </c>
      <c r="C8" s="3">
        <v>134</v>
      </c>
      <c r="D8" s="3">
        <v>6</v>
      </c>
    </row>
    <row r="9" spans="1:4" x14ac:dyDescent="0.25">
      <c r="A9" t="s">
        <v>10</v>
      </c>
      <c r="B9" s="3">
        <v>49</v>
      </c>
      <c r="C9" s="3">
        <v>51</v>
      </c>
      <c r="D9" s="3">
        <v>2</v>
      </c>
    </row>
    <row r="10" spans="1:4" x14ac:dyDescent="0.25">
      <c r="A10" t="s">
        <v>7</v>
      </c>
      <c r="B10" s="3">
        <v>69</v>
      </c>
      <c r="C10" s="3">
        <v>76</v>
      </c>
      <c r="D10" s="3">
        <v>7</v>
      </c>
    </row>
    <row r="11" spans="1:4" x14ac:dyDescent="0.25">
      <c r="A11" t="s">
        <v>12</v>
      </c>
      <c r="B11" s="3">
        <v>12</v>
      </c>
      <c r="C11" s="3">
        <v>0</v>
      </c>
      <c r="D11" s="3">
        <v>-12</v>
      </c>
    </row>
    <row r="12" spans="1:4" x14ac:dyDescent="0.25">
      <c r="A12" t="s">
        <v>8</v>
      </c>
      <c r="B12" s="3">
        <v>84</v>
      </c>
      <c r="C12" s="3">
        <v>93</v>
      </c>
      <c r="D12" s="3">
        <v>9</v>
      </c>
    </row>
    <row r="13" spans="1:4" x14ac:dyDescent="0.25">
      <c r="A13" t="s">
        <v>4</v>
      </c>
      <c r="B13" s="3">
        <v>216</v>
      </c>
      <c r="C13" s="3">
        <v>278</v>
      </c>
      <c r="D13" s="3">
        <v>62</v>
      </c>
    </row>
    <row r="14" spans="1:4" x14ac:dyDescent="0.25">
      <c r="A14" t="s">
        <v>6</v>
      </c>
      <c r="B14" s="3">
        <v>23</v>
      </c>
      <c r="C14" s="3">
        <v>0</v>
      </c>
      <c r="D14" s="3">
        <v>-23</v>
      </c>
    </row>
    <row r="15" spans="1:4" x14ac:dyDescent="0.25">
      <c r="A15" t="s">
        <v>39</v>
      </c>
      <c r="B15" s="3">
        <v>677</v>
      </c>
      <c r="C15" s="3">
        <v>719</v>
      </c>
      <c r="D15" s="3">
        <v>42</v>
      </c>
    </row>
  </sheetData>
  <pageMargins left="0.7" right="0.7" top="0.75" bottom="0.75" header="0.3" footer="0.3"/>
  <drawing r:id="rId2"/>
  <extLst>
    <ext xmlns:x14="http://schemas.microsoft.com/office/spreadsheetml/2009/9/main" uri="{A8765BA9-456A-4dab-B4F3-ACF838C121DE}">
      <x14:slicerList>
        <x14:slicer r:id="rId3"/>
      </x14:slicerList>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930B948-0D4B-442C-88B7-9ECB2CDE4645}">
  <dimension ref="A3:D16"/>
  <sheetViews>
    <sheetView showGridLines="0" tabSelected="1" workbookViewId="0">
      <selection activeCell="N8" sqref="N8"/>
    </sheetView>
  </sheetViews>
  <sheetFormatPr defaultRowHeight="15" x14ac:dyDescent="0.25"/>
  <cols>
    <col min="1" max="1" width="7.28515625" bestFit="1" customWidth="1"/>
    <col min="2" max="3" width="5" bestFit="1" customWidth="1"/>
    <col min="4" max="4" width="11.140625" bestFit="1" customWidth="1"/>
  </cols>
  <sheetData>
    <row r="3" spans="1:4" x14ac:dyDescent="0.25">
      <c r="A3" s="2" t="s">
        <v>52</v>
      </c>
    </row>
    <row r="4" spans="1:4" x14ac:dyDescent="0.25">
      <c r="B4" t="s">
        <v>62</v>
      </c>
      <c r="C4" t="s">
        <v>63</v>
      </c>
      <c r="D4" t="s">
        <v>39</v>
      </c>
    </row>
    <row r="5" spans="1:4" x14ac:dyDescent="0.25">
      <c r="A5" t="s">
        <v>40</v>
      </c>
      <c r="B5" s="3">
        <v>8</v>
      </c>
      <c r="C5" s="3">
        <v>7</v>
      </c>
      <c r="D5" s="3">
        <v>15</v>
      </c>
    </row>
    <row r="6" spans="1:4" x14ac:dyDescent="0.25">
      <c r="A6" t="s">
        <v>41</v>
      </c>
      <c r="B6" s="3">
        <v>7</v>
      </c>
      <c r="C6" s="3">
        <v>5</v>
      </c>
      <c r="D6" s="3">
        <v>12</v>
      </c>
    </row>
    <row r="7" spans="1:4" x14ac:dyDescent="0.25">
      <c r="A7" t="s">
        <v>42</v>
      </c>
      <c r="B7" s="3">
        <v>1</v>
      </c>
      <c r="C7" s="3">
        <v>5</v>
      </c>
      <c r="D7" s="3">
        <v>6</v>
      </c>
    </row>
    <row r="8" spans="1:4" x14ac:dyDescent="0.25">
      <c r="A8" t="s">
        <v>43</v>
      </c>
      <c r="B8" s="3">
        <v>3</v>
      </c>
      <c r="C8" s="3">
        <v>2</v>
      </c>
      <c r="D8" s="3">
        <v>5</v>
      </c>
    </row>
    <row r="9" spans="1:4" x14ac:dyDescent="0.25">
      <c r="A9" t="s">
        <v>44</v>
      </c>
      <c r="B9" s="3">
        <v>4</v>
      </c>
      <c r="C9" s="3">
        <v>12</v>
      </c>
      <c r="D9" s="3">
        <v>16</v>
      </c>
    </row>
    <row r="10" spans="1:4" x14ac:dyDescent="0.25">
      <c r="A10" t="s">
        <v>45</v>
      </c>
      <c r="B10" s="3">
        <v>12</v>
      </c>
      <c r="C10" s="3">
        <v>5</v>
      </c>
      <c r="D10" s="3">
        <v>17</v>
      </c>
    </row>
    <row r="11" spans="1:4" x14ac:dyDescent="0.25">
      <c r="A11" t="s">
        <v>46</v>
      </c>
      <c r="B11" s="3">
        <v>5</v>
      </c>
      <c r="C11" s="3">
        <v>3</v>
      </c>
      <c r="D11" s="3">
        <v>8</v>
      </c>
    </row>
    <row r="12" spans="1:4" x14ac:dyDescent="0.25">
      <c r="A12" t="s">
        <v>47</v>
      </c>
      <c r="B12" s="3">
        <v>4</v>
      </c>
      <c r="C12" s="3">
        <v>6</v>
      </c>
      <c r="D12" s="3">
        <v>10</v>
      </c>
    </row>
    <row r="13" spans="1:4" x14ac:dyDescent="0.25">
      <c r="A13" t="s">
        <v>48</v>
      </c>
      <c r="B13" s="3">
        <v>7</v>
      </c>
      <c r="C13" s="3">
        <v>5</v>
      </c>
      <c r="D13" s="3">
        <v>12</v>
      </c>
    </row>
    <row r="14" spans="1:4" x14ac:dyDescent="0.25">
      <c r="A14" t="s">
        <v>49</v>
      </c>
      <c r="B14" s="3">
        <v>4</v>
      </c>
      <c r="C14" s="3">
        <v>16</v>
      </c>
      <c r="D14" s="3">
        <v>20</v>
      </c>
    </row>
    <row r="15" spans="1:4" x14ac:dyDescent="0.25">
      <c r="A15" t="s">
        <v>50</v>
      </c>
      <c r="B15" s="3">
        <v>9</v>
      </c>
      <c r="C15" s="3">
        <v>10</v>
      </c>
      <c r="D15" s="3">
        <v>19</v>
      </c>
    </row>
    <row r="16" spans="1:4" x14ac:dyDescent="0.25">
      <c r="A16" t="s">
        <v>51</v>
      </c>
      <c r="B16" s="3">
        <v>5</v>
      </c>
      <c r="C16" s="3"/>
      <c r="D16" s="3">
        <v>5</v>
      </c>
    </row>
  </sheetData>
  <pageMargins left="0.7" right="0.7" top="0.75" bottom="0.75" header="0.3" footer="0.3"/>
  <pageSetup paperSize="9" orientation="portrait" verticalDpi="0" r:id="rId2"/>
  <drawing r:id="rId3"/>
  <extLst>
    <ext xmlns:x14="http://schemas.microsoft.com/office/spreadsheetml/2009/9/main" uri="{A8765BA9-456A-4dab-B4F3-ACF838C121DE}">
      <x14:slicerList>
        <x14:slicer r:id="rId4"/>
      </x14:slicerList>
    </ext>
  </extLst>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item1.xml>�� 
</file>

<file path=customXml/itemProps1.xml><?xml version="1.0" encoding="utf-8"?>
<ds:datastoreItem xmlns:ds="http://schemas.openxmlformats.org/officeDocument/2006/customXml" ds:itemID="{2DDF0462-0640-4CF4-9A61-27B50EE5807D}">
  <ds:schemaRefs>
    <ds:schemaRef ds:uri="http://schemas.microsoft.com/DataMashup"/>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Worksheets</vt:lpstr>
      </vt:variant>
      <vt:variant>
        <vt:i4>5</vt:i4>
      </vt:variant>
    </vt:vector>
  </HeadingPairs>
  <TitlesOfParts>
    <vt:vector size="5" baseType="lpstr">
      <vt:lpstr>Données</vt:lpstr>
      <vt:lpstr>Listes</vt:lpstr>
      <vt:lpstr>TCD 1</vt:lpstr>
      <vt:lpstr>TCD 2</vt:lpstr>
      <vt:lpstr>TCD 3</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Vero</dc:creator>
  <cp:lastModifiedBy>Jean-Eric</cp:lastModifiedBy>
  <dcterms:created xsi:type="dcterms:W3CDTF">2019-12-27T14:56:02Z</dcterms:created>
  <dcterms:modified xsi:type="dcterms:W3CDTF">2019-12-27T20:14:48Z</dcterms:modified>
</cp:coreProperties>
</file>