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autoCompressPictures="0"/>
  <bookViews>
    <workbookView xWindow="-15" yWindow="0" windowWidth="19440" windowHeight="12240"/>
  </bookViews>
  <sheets>
    <sheet name="bon de commande" sheetId="2" r:id="rId1"/>
    <sheet name="tarif1" sheetId="3" r:id="rId2"/>
  </sheets>
  <definedNames>
    <definedName name="_xlnm._FilterDatabase" localSheetId="0" hidden="1">tarif1!$B$3:$K$145</definedName>
  </definedNames>
  <calcPr calcId="145621" concurrentCalc="0"/>
  <pivotCaches>
    <pivotCache cacheId="6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45" i="3" l="1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A169" i="2"/>
  <c r="F2" i="2"/>
</calcChain>
</file>

<file path=xl/sharedStrings.xml><?xml version="1.0" encoding="utf-8"?>
<sst xmlns="http://schemas.openxmlformats.org/spreadsheetml/2006/main" count="604" uniqueCount="150">
  <si>
    <t>Désignation courte</t>
  </si>
  <si>
    <t>Désignation longue</t>
  </si>
  <si>
    <t>Poids unitaire</t>
  </si>
  <si>
    <t>Prix article ht</t>
  </si>
  <si>
    <t>Prix ht pièce</t>
  </si>
  <si>
    <t>Nombre de pièce</t>
  </si>
  <si>
    <t>MONTELIMAR</t>
  </si>
  <si>
    <t xml:space="preserve">présentoir 25 barres de 35 g </t>
  </si>
  <si>
    <t>Barre 50 g Tendre.</t>
  </si>
  <si>
    <t>Barre 100 g Tendre.</t>
  </si>
  <si>
    <t xml:space="preserve">Gourmand 14 parts de 100 g </t>
  </si>
  <si>
    <t>Barre 200 g.</t>
  </si>
  <si>
    <t>Borne N7 papillotes 100 g.</t>
  </si>
  <si>
    <t>Borne N7 papillotes 200 g.</t>
  </si>
  <si>
    <t xml:space="preserve">Etui médaillon papillotes 150 g </t>
  </si>
  <si>
    <t xml:space="preserve">Boîte métal N°7 200 g </t>
  </si>
  <si>
    <t>Boîte métal Délect 200 g</t>
  </si>
  <si>
    <t>103211a</t>
  </si>
  <si>
    <t>Sachet papillotes 100 g PROMO</t>
  </si>
  <si>
    <t>Sachet papillotes 100 g</t>
  </si>
  <si>
    <t>Sachet papillotes 200 g</t>
  </si>
  <si>
    <t xml:space="preserve">Sachet papillotes 400 g </t>
  </si>
  <si>
    <t>bloc à trancher poids moyen 6 kg  Env. 450 x 280 x 55 mm.</t>
  </si>
  <si>
    <t xml:space="preserve">Motte à trancher   </t>
  </si>
  <si>
    <t>saucisson 50 g transparent</t>
  </si>
  <si>
    <t>saucisson 100 g transparent</t>
  </si>
  <si>
    <t>Tremper box de 2,6 kg</t>
  </si>
  <si>
    <t>Tremper cubes 25 g dim. 30 x 30 x 30 mm kg</t>
  </si>
  <si>
    <t>Bouchée 50 x 50 x 10 mm</t>
  </si>
  <si>
    <t xml:space="preserve">Oeuf nu n°0  plateau de 20 oeufs 40 g  </t>
  </si>
  <si>
    <t xml:space="preserve">Oeuf nu n°1  60 g </t>
  </si>
  <si>
    <t>Oeuf nu  n°2  120 g.</t>
  </si>
  <si>
    <t>Oeuf nu  n°3  240 g.</t>
  </si>
  <si>
    <t>Boule de Noël 60 g 6 pièces.</t>
  </si>
  <si>
    <t>Sachet papillotes decor Pâques 150g</t>
  </si>
  <si>
    <t>Sachet papillote decor Noël 150g</t>
  </si>
  <si>
    <t>Sachet vrac papillotes 2,5 kg.</t>
  </si>
  <si>
    <t>Douceur pour le café sachet vrac papillotes 2.5 kg</t>
  </si>
  <si>
    <t>Sachet vrac papillotes 1 kg.</t>
  </si>
  <si>
    <t>Sachet vrac papillotes 5 Kg</t>
  </si>
  <si>
    <t>Pâte à tartiner</t>
  </si>
  <si>
    <t>Pôt de Pâte à tartiner créme de nougat 370 g.</t>
  </si>
  <si>
    <t>VANILLE</t>
  </si>
  <si>
    <t>Barre de nougat tendre le Délice de 100g</t>
  </si>
  <si>
    <t>Sachet cristal papillotes tendre le Délicieux 200g</t>
  </si>
  <si>
    <t>Sachet papillotes le Délicieux 2,5 Kg</t>
  </si>
  <si>
    <t>MIEL</t>
  </si>
  <si>
    <t>Barre 200 g</t>
  </si>
  <si>
    <t>Motte nougat Miel</t>
  </si>
  <si>
    <t>Sachet vrac papillotes 2,5 kg</t>
  </si>
  <si>
    <t>Sachet vrac papillotes 1kg.</t>
  </si>
  <si>
    <t>Sachet vrac papillotes 5 kg</t>
  </si>
  <si>
    <t>ASSORTIS</t>
  </si>
  <si>
    <t>Boîte Provence assortis 24 dominos  230 g.</t>
  </si>
  <si>
    <t>Boîte Provence assortis 44 dominos 425 g.</t>
  </si>
  <si>
    <t>Boîte fer 32 dominos assortis 300 g</t>
  </si>
  <si>
    <t>Sachet dominos assortis 200 g.</t>
  </si>
  <si>
    <t>Sachet dominos assortis 400 g.</t>
  </si>
  <si>
    <t>Sachet dominos en sac de 2,5 kg</t>
  </si>
  <si>
    <t>BOX</t>
  </si>
  <si>
    <t>Box assortiment de 500g de papillotes et de domino</t>
  </si>
  <si>
    <t>CHOCOLAT</t>
  </si>
  <si>
    <t>Sachet dominos chocolat fondant et Chocolat orange 200 g</t>
  </si>
  <si>
    <t>Sachet dominos chocolat lait orange 200 g</t>
  </si>
  <si>
    <t>NOIR</t>
  </si>
  <si>
    <t>Barre 100 G.</t>
  </si>
  <si>
    <t>Sachet flowpack 200 g.</t>
  </si>
  <si>
    <t>ARO CITRON</t>
  </si>
  <si>
    <t>Blanc &amp; Citron. Barre 100 g.</t>
  </si>
  <si>
    <t>ARO PISTACHE</t>
  </si>
  <si>
    <t>Blanc &amp; Pistache. Barre 100 g.</t>
  </si>
  <si>
    <t>ARO FRAMBOISE</t>
  </si>
  <si>
    <t>Blanc &amp; Framboise. Barre 100 g.</t>
  </si>
  <si>
    <t>ARO COULEURS</t>
  </si>
  <si>
    <t xml:space="preserve">Sachet papillotes 200 g </t>
  </si>
  <si>
    <t xml:space="preserve">Sachet vrac papillotes 2,5 kg </t>
  </si>
  <si>
    <t>NOUG, CALI,</t>
  </si>
  <si>
    <t>Etui 100 g.</t>
  </si>
  <si>
    <t>CACAO ORANGE</t>
  </si>
  <si>
    <t>Barre 100 g.</t>
  </si>
  <si>
    <t>Sachet papillote 200 g.</t>
  </si>
  <si>
    <t>Sachet papillotes vrac 2,5 kg.</t>
  </si>
  <si>
    <t>FRUITS CONFITS</t>
  </si>
  <si>
    <t>Fruits confits. Barre 100 g.</t>
  </si>
  <si>
    <t>FIGUES FRUITS</t>
  </si>
  <si>
    <t>Barre de 100 g</t>
  </si>
  <si>
    <t>CARAMEL</t>
  </si>
  <si>
    <t>Barre nougat tendre 100 g</t>
  </si>
  <si>
    <t>Motte</t>
  </si>
  <si>
    <t>BIO</t>
  </si>
  <si>
    <t>MARRON</t>
  </si>
  <si>
    <t>Barre de 100 g.</t>
  </si>
  <si>
    <t>CALISSONS</t>
  </si>
  <si>
    <t>Boîte losange n°1 160 g</t>
  </si>
  <si>
    <t xml:space="preserve"> Boîte losange n°2 230 g</t>
  </si>
  <si>
    <t>Boîte losange n°3 340 g</t>
  </si>
  <si>
    <t>Réglette mini calisson 90 g</t>
  </si>
  <si>
    <t>Réglette mini calisson 145 g</t>
  </si>
  <si>
    <t>Boite métal 20 Calissons 260 g</t>
  </si>
  <si>
    <t xml:space="preserve">Calisson bouchée 30 g </t>
  </si>
  <si>
    <t>Boîte 1 kg vrac.</t>
  </si>
  <si>
    <t>Boîte 3 kg 400 vrac</t>
  </si>
  <si>
    <t>Carton 2 Kg 500 vrac.</t>
  </si>
  <si>
    <t>POMME FRUITS</t>
  </si>
  <si>
    <t>Barre 100 g</t>
  </si>
  <si>
    <t>Sachet papillotes vrac 2,5Kg</t>
  </si>
  <si>
    <t>FRAMBOISE FRUITS</t>
  </si>
  <si>
    <t>FLEUR LAVANDE</t>
  </si>
  <si>
    <t>MYRTILLE FRUITS</t>
  </si>
  <si>
    <t>Sachet papillotes vrac 2,5 Kg</t>
  </si>
  <si>
    <t>BISCUITS</t>
  </si>
  <si>
    <t>Sachet biscuit Craquant amandes 200 g</t>
  </si>
  <si>
    <t>Sachet biscuit navette fleur d'oranger 160 g</t>
  </si>
  <si>
    <t>Sachet biscuit macaron 125 g</t>
  </si>
  <si>
    <t>AMANDES CHOC</t>
  </si>
  <si>
    <t>Sachet amandes crème de nougat 180 g</t>
  </si>
  <si>
    <t>Sachet amandes au Gianduja 180 g</t>
  </si>
  <si>
    <t>Saceht olives chocolat 180 g</t>
  </si>
  <si>
    <t xml:space="preserve">Sachet amandes pralinées 180 g </t>
  </si>
  <si>
    <t>BONBONS</t>
  </si>
  <si>
    <t xml:space="preserve">Guimauves non pliées 700 g boîte 22 laniéres assorties. </t>
  </si>
  <si>
    <t>Guimauves boîte 100 laniéres assorties.</t>
  </si>
  <si>
    <t>Berlingot 260 g</t>
  </si>
  <si>
    <t>Sucette ronde</t>
  </si>
  <si>
    <t>Sucette tortillon</t>
  </si>
  <si>
    <t>121031B</t>
  </si>
  <si>
    <t>BRETON</t>
  </si>
  <si>
    <t>Barre 50 g</t>
  </si>
  <si>
    <t>121051B</t>
  </si>
  <si>
    <t>121101B</t>
  </si>
  <si>
    <t>123211B</t>
  </si>
  <si>
    <t>123251B</t>
  </si>
  <si>
    <t>123351B</t>
  </si>
  <si>
    <t>Sachet papillotes 400 g</t>
  </si>
  <si>
    <t>123451B</t>
  </si>
  <si>
    <t>Sachet vrac papillotes 2.5 kg</t>
  </si>
  <si>
    <t>124421B</t>
  </si>
  <si>
    <t>124521B</t>
  </si>
  <si>
    <t>Date</t>
  </si>
  <si>
    <t>ADRESSE DE FACTURATION:</t>
  </si>
  <si>
    <t>DATE DE LIVRAISON:</t>
  </si>
  <si>
    <t>Quantités</t>
  </si>
  <si>
    <t>Cout HT/produit</t>
  </si>
  <si>
    <t>TVA</t>
  </si>
  <si>
    <t>REF</t>
  </si>
  <si>
    <t>€</t>
  </si>
  <si>
    <t>(vide)</t>
  </si>
  <si>
    <t>Cout total HT/produit</t>
  </si>
  <si>
    <t>Total général H.T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</si>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</sst>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00"/>
    <numFmt numFmtId="165" formatCode="#,##0.00\ &quot;€&quot;"/>
    <numFmt numFmtId="166" formatCode="0.0%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u/>
      <sz val="10"/>
      <name val="Arial"/>
      <family val="2"/>
    </font>
    <font>
      <sz val="7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scheme val="minor"/>
    </font>
    <font>
      <sz val="11"/>
      <color theme="1"/>
      <name val="Comic Sans MS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44">
    <xf numFmtId="0" fontId="0" fillId="0" borderId="0" xfId="0"/>
    <xf numFmtId="0" fontId="4" fillId="2" borderId="1" xfId="2" applyNumberFormat="1" applyFont="1" applyFill="1" applyBorder="1" applyAlignment="1" applyProtection="1">
      <alignment horizontal="center" vertical="center"/>
    </xf>
    <xf numFmtId="0" fontId="5" fillId="2" borderId="1" xfId="2" applyNumberFormat="1" applyFont="1" applyFill="1" applyBorder="1" applyAlignment="1" applyProtection="1">
      <alignment horizontal="center" vertical="center"/>
    </xf>
    <xf numFmtId="0" fontId="4" fillId="2" borderId="1" xfId="2" applyNumberFormat="1" applyFont="1" applyFill="1" applyBorder="1" applyAlignment="1" applyProtection="1">
      <alignment horizontal="left" vertical="center"/>
    </xf>
    <xf numFmtId="164" fontId="4" fillId="2" borderId="1" xfId="1" applyNumberFormat="1" applyFont="1" applyFill="1" applyBorder="1" applyAlignment="1" applyProtection="1">
      <alignment horizontal="center" vertical="center"/>
    </xf>
    <xf numFmtId="0" fontId="4" fillId="3" borderId="1" xfId="2" applyNumberFormat="1" applyFont="1" applyFill="1" applyBorder="1" applyAlignment="1" applyProtection="1">
      <alignment horizontal="center" vertical="center"/>
    </xf>
    <xf numFmtId="0" fontId="5" fillId="3" borderId="1" xfId="2" applyNumberFormat="1" applyFont="1" applyFill="1" applyBorder="1" applyAlignment="1" applyProtection="1">
      <alignment horizontal="center" vertical="center"/>
    </xf>
    <xf numFmtId="0" fontId="4" fillId="3" borderId="1" xfId="2" applyNumberFormat="1" applyFont="1" applyFill="1" applyBorder="1" applyAlignment="1" applyProtection="1">
      <alignment horizontal="left" vertical="center"/>
    </xf>
    <xf numFmtId="14" fontId="7" fillId="0" borderId="0" xfId="3" applyNumberFormat="1" applyFont="1" applyAlignment="1">
      <alignment horizontal="left" vertical="center"/>
    </xf>
    <xf numFmtId="0" fontId="2" fillId="0" borderId="0" xfId="3" applyAlignment="1">
      <alignment vertical="center"/>
    </xf>
    <xf numFmtId="0" fontId="8" fillId="0" borderId="0" xfId="3" applyFont="1" applyFill="1" applyAlignment="1">
      <alignment horizontal="center" vertical="center"/>
    </xf>
    <xf numFmtId="0" fontId="9" fillId="0" borderId="0" xfId="3" applyFont="1" applyAlignment="1">
      <alignment horizontal="right" vertical="center"/>
    </xf>
    <xf numFmtId="165" fontId="4" fillId="4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9" fontId="4" fillId="0" borderId="1" xfId="0" applyNumberFormat="1" applyFont="1" applyBorder="1" applyAlignment="1" applyProtection="1">
      <alignment horizontal="center" vertical="center"/>
    </xf>
    <xf numFmtId="165" fontId="4" fillId="2" borderId="1" xfId="0" applyNumberFormat="1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</xf>
    <xf numFmtId="10" fontId="4" fillId="0" borderId="1" xfId="0" applyNumberFormat="1" applyFont="1" applyBorder="1" applyAlignment="1" applyProtection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5" fontId="4" fillId="5" borderId="1" xfId="0" applyNumberFormat="1" applyFont="1" applyFill="1" applyBorder="1" applyAlignment="1" applyProtection="1">
      <alignment horizontal="center" vertical="center"/>
    </xf>
    <xf numFmtId="0" fontId="14" fillId="7" borderId="3" xfId="0" applyFont="1" applyFill="1" applyBorder="1" applyAlignment="1" applyProtection="1">
      <alignment horizontal="center" vertical="center"/>
      <protection locked="0"/>
    </xf>
    <xf numFmtId="0" fontId="10" fillId="5" borderId="0" xfId="0" applyFont="1" applyFill="1" applyBorder="1" applyAlignment="1">
      <alignment horizontal="center"/>
    </xf>
    <xf numFmtId="0" fontId="15" fillId="5" borderId="2" xfId="2" applyNumberFormat="1" applyFont="1" applyFill="1" applyBorder="1" applyAlignment="1" applyProtection="1">
      <alignment horizontal="center" vertical="center"/>
    </xf>
    <xf numFmtId="0" fontId="15" fillId="5" borderId="3" xfId="2" applyNumberFormat="1" applyFont="1" applyFill="1" applyBorder="1" applyAlignment="1" applyProtection="1">
      <alignment horizontal="center" vertical="center"/>
    </xf>
    <xf numFmtId="0" fontId="3" fillId="5" borderId="2" xfId="2" applyNumberFormat="1" applyFont="1" applyFill="1" applyBorder="1" applyAlignment="1" applyProtection="1">
      <alignment horizontal="center" vertical="center"/>
    </xf>
    <xf numFmtId="0" fontId="3" fillId="5" borderId="3" xfId="2" applyNumberFormat="1" applyFont="1" applyFill="1" applyBorder="1" applyAlignment="1" applyProtection="1">
      <alignment horizontal="center" vertical="center"/>
    </xf>
    <xf numFmtId="2" fontId="18" fillId="5" borderId="1" xfId="0" applyNumberFormat="1" applyFont="1" applyFill="1" applyBorder="1" applyAlignment="1">
      <alignment horizontal="center" vertical="center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3" fillId="5" borderId="2" xfId="2" applyNumberFormat="1" applyFont="1" applyFill="1" applyBorder="1" applyAlignment="1" applyProtection="1">
      <alignment horizontal="center" vertical="center"/>
      <protection locked="0"/>
    </xf>
    <xf numFmtId="0" fontId="3" fillId="5" borderId="2" xfId="0" applyFon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13" fillId="6" borderId="3" xfId="0" applyFont="1" applyFill="1" applyBorder="1" applyAlignment="1" applyProtection="1">
      <alignment horizontal="center" vertical="center"/>
      <protection locked="0"/>
    </xf>
    <xf numFmtId="0" fontId="3" fillId="5" borderId="3" xfId="2" applyNumberFormat="1" applyFon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16" fillId="0" borderId="0" xfId="0" applyFont="1" applyAlignment="1"/>
    <xf numFmtId="0" fontId="2" fillId="0" borderId="0" xfId="3" applyFont="1" applyFill="1" applyAlignment="1">
      <alignment horizontal="left" vertical="center"/>
    </xf>
    <xf numFmtId="0" fontId="2" fillId="0" borderId="0" xfId="3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9" fillId="0" borderId="0" xfId="0" applyFont="1"/>
    <xf numFmtId="0" fontId="19" fillId="0" borderId="0" xfId="0" applyFont="1" applyAlignment="1">
      <alignment horizontal="left"/>
    </xf>
    <xf numFmtId="0" fontId="19" fillId="0" borderId="0" xfId="0" applyNumberFormat="1" applyFont="1"/>
  </cellXfs>
  <cellStyles count="10">
    <cellStyle name="Lien hypertexte" xfId="4" builtinId="8" hidden="1"/>
    <cellStyle name="Lien hypertexte" xfId="6" builtinId="8" hidden="1"/>
    <cellStyle name="Lien hypertexte" xfId="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Milliers" xfId="1" builtinId="3"/>
    <cellStyle name="Normal" xfId="0" builtinId="0"/>
    <cellStyle name="Normal 2" xfId="2"/>
    <cellStyle name="Normal 4" xfId="3"/>
  </cellStyles>
  <dxfs count="7"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173</xdr:row>
      <xdr:rowOff>57150</xdr:rowOff>
    </xdr:from>
    <xdr:to>
      <xdr:col>4</xdr:col>
      <xdr:colOff>1438275</xdr:colOff>
      <xdr:row>188</xdr:row>
      <xdr:rowOff>104775</xdr:rowOff>
    </xdr:to>
    <xdr:sp macro="" textlink="">
      <xdr:nvSpPr>
        <xdr:cNvPr id="2" name="ZoneTexte 1"/>
        <xdr:cNvSpPr txBox="1"/>
      </xdr:nvSpPr>
      <xdr:spPr>
        <a:xfrm>
          <a:off x="0" y="33013650"/>
          <a:ext cx="6496050" cy="290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CONDITIONS GÉNÉRALES DES VENTES</a:t>
          </a: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uniquement pour la France -</a:t>
          </a: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prix s'entendent départ de Montélimar.</a:t>
          </a: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chaque commande de la dégustation en nougat vous est offerte.</a:t>
          </a:r>
        </a:p>
        <a:p>
          <a:r>
            <a:rPr lang="fr-FR" sz="10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Commande minimum</a:t>
          </a:r>
          <a:r>
            <a:rPr lang="fr-FR" sz="10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100,00 € HT </a:t>
          </a:r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Sauf pour essai à la 1</a:t>
          </a:r>
          <a:r>
            <a:rPr lang="fr-FR" sz="1000" baseline="30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</a:t>
          </a:r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commande</a:t>
          </a:r>
        </a:p>
        <a:p>
          <a:endParaRPr lang="fr-FR" sz="10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lvl="0"/>
          <a:r>
            <a:rPr lang="fr-FR" sz="100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FRANCO pour 300 € HT. Pour les expéditions hors France Métropolitaine nous contacter.</a:t>
          </a:r>
        </a:p>
        <a:p>
          <a:pPr lvl="0"/>
          <a:r>
            <a:rPr lang="fr-FR" sz="100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100,00 € HT d'achat participation de port de 15€ + dégustation 250 g</a:t>
          </a:r>
        </a:p>
        <a:p>
          <a:pPr lvl="0"/>
          <a:r>
            <a:rPr lang="fr-FR" sz="100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150,00 € HT d'achat participation de port de 15 € + dégustation 350 g</a:t>
          </a:r>
        </a:p>
        <a:p>
          <a:pPr lvl="0"/>
          <a:r>
            <a:rPr lang="fr-FR" sz="100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200,00 €HT d'achat participation de port de 15€ + dégustation 500 g</a:t>
          </a:r>
        </a:p>
        <a:p>
          <a:pPr lvl="0"/>
          <a:r>
            <a:rPr lang="fr-FR" sz="100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300,00 € HT d'achat le port est offert + dégustation 600 g</a:t>
          </a:r>
        </a:p>
        <a:p>
          <a:r>
            <a:rPr lang="fr-FR" sz="10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Règlement</a:t>
          </a: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Règlement comptant pour une première commande.</a:t>
          </a: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30 jours date de facture par chèque bancaire libellé à l'ordre de Nougat Diane de Poytiers.</a:t>
          </a:r>
        </a:p>
        <a:p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Paiement comptant escompte de 2 %. LCR direct à partir de 120,00€ (fournir RIB) à 30 jours date de facture (loi demordernisation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l'économie)</a:t>
          </a:r>
        </a:p>
        <a:p>
          <a:endParaRPr lang="fr-FR" sz="10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Aucune livraison ne pourra être effectué si la précédente facture n'est pas réglée.</a:t>
          </a:r>
          <a:endParaRPr lang="fr-FR" sz="10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100" b="1" u="sng"/>
        </a:p>
      </xdr:txBody>
    </xdr:sp>
    <xdr:clientData/>
  </xdr:twoCellAnchor>
  <xdr:twoCellAnchor>
    <xdr:from>
      <xdr:col>0</xdr:col>
      <xdr:colOff>85724</xdr:colOff>
      <xdr:row>0</xdr:row>
      <xdr:rowOff>19050</xdr:rowOff>
    </xdr:from>
    <xdr:to>
      <xdr:col>2</xdr:col>
      <xdr:colOff>714374</xdr:colOff>
      <xdr:row>22</xdr:row>
      <xdr:rowOff>57150</xdr:rowOff>
    </xdr:to>
    <xdr:sp macro="" textlink="">
      <xdr:nvSpPr>
        <xdr:cNvPr id="3" name="ZoneTexte 2"/>
        <xdr:cNvSpPr txBox="1"/>
      </xdr:nvSpPr>
      <xdr:spPr>
        <a:xfrm>
          <a:off x="85724" y="19050"/>
          <a:ext cx="2352675" cy="422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50" b="1" u="none"/>
            <a:t>Nom</a:t>
          </a:r>
          <a:r>
            <a:rPr lang="fr-FR" sz="1050" b="1" u="none" baseline="0"/>
            <a:t>:</a:t>
          </a:r>
        </a:p>
        <a:p>
          <a:pPr algn="l"/>
          <a:r>
            <a:rPr lang="fr-FR" sz="1050" b="1" u="none" baseline="0"/>
            <a:t>Prénom</a:t>
          </a:r>
        </a:p>
        <a:p>
          <a:pPr algn="l"/>
          <a:r>
            <a:rPr lang="fr-FR" sz="1050" b="1" u="none" baseline="0"/>
            <a:t>Adresse:</a:t>
          </a:r>
          <a:endParaRPr lang="fr-FR" sz="1050" b="1" u="none"/>
        </a:p>
        <a:p>
          <a:pPr algn="l"/>
          <a:endParaRPr lang="fr-FR" sz="1050" b="1" u="none"/>
        </a:p>
        <a:p>
          <a:pPr algn="l"/>
          <a:endParaRPr lang="fr-FR" sz="1050" b="1" u="none"/>
        </a:p>
        <a:p>
          <a:pPr algn="l"/>
          <a:endParaRPr lang="fr-FR" sz="1050" b="1" u="none"/>
        </a:p>
        <a:p>
          <a:pPr algn="l"/>
          <a:endParaRPr lang="fr-FR" sz="1050" b="1" u="none"/>
        </a:p>
      </xdr:txBody>
    </xdr:sp>
    <xdr:clientData/>
  </xdr:twoCellAnchor>
  <xdr:twoCellAnchor>
    <xdr:from>
      <xdr:col>4</xdr:col>
      <xdr:colOff>0</xdr:colOff>
      <xdr:row>2</xdr:row>
      <xdr:rowOff>0</xdr:rowOff>
    </xdr:from>
    <xdr:to>
      <xdr:col>8</xdr:col>
      <xdr:colOff>3175</xdr:colOff>
      <xdr:row>4</xdr:row>
      <xdr:rowOff>139700</xdr:rowOff>
    </xdr:to>
    <xdr:sp macro="" textlink="">
      <xdr:nvSpPr>
        <xdr:cNvPr id="4" name="ZoneTexte 3"/>
        <xdr:cNvSpPr txBox="1"/>
      </xdr:nvSpPr>
      <xdr:spPr>
        <a:xfrm>
          <a:off x="5562600" y="355600"/>
          <a:ext cx="286067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u="none"/>
            <a:t>TARIFS 2014</a:t>
          </a:r>
          <a:r>
            <a:rPr lang="fr-FR" sz="1800" b="1" u="none" baseline="0"/>
            <a:t> - BON DE COMMANDE</a:t>
          </a:r>
          <a:endParaRPr lang="fr-FR" sz="1800" b="1" u="none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7</xdr:col>
      <xdr:colOff>1054100</xdr:colOff>
      <xdr:row>8</xdr:row>
      <xdr:rowOff>133350</xdr:rowOff>
    </xdr:to>
    <xdr:sp macro="" textlink="">
      <xdr:nvSpPr>
        <xdr:cNvPr id="5" name="ZoneTexte 4"/>
        <xdr:cNvSpPr txBox="1"/>
      </xdr:nvSpPr>
      <xdr:spPr>
        <a:xfrm>
          <a:off x="6324600" y="1066800"/>
          <a:ext cx="4140200" cy="48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200" b="0" u="none">
            <a:latin typeface="Arial" pitchFamily="34" charset="0"/>
            <a:cs typeface="Arial" pitchFamily="34" charset="0"/>
          </a:endParaRPr>
        </a:p>
        <a:p>
          <a:pPr algn="l"/>
          <a:endParaRPr lang="fr-FR" sz="1200" b="0" u="none">
            <a:latin typeface="Arial" pitchFamily="34" charset="0"/>
            <a:cs typeface="Arial" pitchFamily="34" charset="0"/>
          </a:endParaRPr>
        </a:p>
        <a:p>
          <a:pPr algn="l"/>
          <a:endParaRPr lang="fr-FR" sz="1200" b="0" u="none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647700</xdr:colOff>
      <xdr:row>12</xdr:row>
      <xdr:rowOff>101599</xdr:rowOff>
    </xdr:from>
    <xdr:to>
      <xdr:col>7</xdr:col>
      <xdr:colOff>647700</xdr:colOff>
      <xdr:row>16</xdr:row>
      <xdr:rowOff>12700</xdr:rowOff>
    </xdr:to>
    <xdr:sp macro="" textlink="">
      <xdr:nvSpPr>
        <xdr:cNvPr id="6" name="ZoneTexte 5"/>
        <xdr:cNvSpPr txBox="1"/>
      </xdr:nvSpPr>
      <xdr:spPr>
        <a:xfrm>
          <a:off x="5549900" y="2235199"/>
          <a:ext cx="2857500" cy="622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200" b="0" u="none">
            <a:latin typeface="Arial" pitchFamily="34" charset="0"/>
            <a:cs typeface="Arial" pitchFamily="34" charset="0"/>
          </a:endParaRPr>
        </a:p>
      </xdr:txBody>
    </xdr:sp>
    <xdr:clientData/>
  </xdr:twoCellAnchor>
  <xdr:twoCellAnchor editAs="oneCell">
    <xdr:from>
      <xdr:col>6</xdr:col>
      <xdr:colOff>200025</xdr:colOff>
      <xdr:row>20</xdr:row>
      <xdr:rowOff>0</xdr:rowOff>
    </xdr:from>
    <xdr:to>
      <xdr:col>13</xdr:col>
      <xdr:colOff>513780</xdr:colOff>
      <xdr:row>39</xdr:row>
      <xdr:rowOff>94753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77150" y="3810000"/>
          <a:ext cx="4561905" cy="3980953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1753.831978935188" createdVersion="4" refreshedVersion="4" minRefreshableVersion="3" recordCount="143">
  <cacheSource type="worksheet">
    <worksheetSource ref="B3:K148" sheet="tarif1"/>
  </cacheSource>
  <cacheFields count="10">
    <cacheField name="REF" numFmtId="0">
      <sharedItems containsBlank="1" containsMixedTypes="1" containsNumber="1" containsInteger="1" minValue="101021" maxValue="905002" count="142">
        <m/>
        <n v="101021"/>
        <n v="101031"/>
        <n v="101051"/>
        <n v="101071"/>
        <n v="101101"/>
        <n v="101451"/>
        <n v="101501"/>
        <n v="102351"/>
        <n v="102501"/>
        <n v="102601"/>
        <s v="103211a"/>
        <n v="103211"/>
        <n v="103251"/>
        <n v="103351"/>
        <n v="104301"/>
        <n v="104351"/>
        <n v="104421"/>
        <n v="104521"/>
        <n v="105701"/>
        <n v="105801"/>
        <n v="105851"/>
        <n v="106081"/>
        <n v="106091"/>
        <n v="106101"/>
        <n v="106111"/>
        <n v="106301"/>
        <n v="106351"/>
        <n v="106451"/>
        <n v="107201"/>
        <n v="107251"/>
        <n v="107301"/>
        <n v="107401"/>
        <n v="108001"/>
        <n v="113051"/>
        <n v="113251"/>
        <n v="117201"/>
        <n v="121021"/>
        <n v="121031"/>
        <n v="121051"/>
        <n v="121071"/>
        <n v="121101"/>
        <n v="122351"/>
        <n v="123211"/>
        <n v="123251"/>
        <n v="123351"/>
        <n v="124301"/>
        <n v="124351"/>
        <n v="124421"/>
        <n v="124521"/>
        <n v="127201"/>
        <n v="127301"/>
        <n v="127401"/>
        <n v="132153"/>
        <n v="132203"/>
        <n v="132703"/>
        <n v="132953"/>
        <n v="133003"/>
        <n v="136653"/>
        <n v="138264"/>
        <n v="152953"/>
        <n v="162953"/>
        <n v="181052"/>
        <n v="184052"/>
        <n v="191051"/>
        <n v="191061"/>
        <n v="191071"/>
        <n v="193251"/>
        <n v="193351"/>
        <n v="197201"/>
        <n v="211051"/>
        <n v="221021"/>
        <n v="221051"/>
        <n v="221071"/>
        <n v="223251"/>
        <n v="227201"/>
        <n v="241051"/>
        <n v="241071"/>
        <n v="251021"/>
        <n v="251051"/>
        <n v="251071"/>
        <n v="253251"/>
        <n v="257201"/>
        <n v="261021"/>
        <n v="261071"/>
        <n v="262351"/>
        <n v="263051"/>
        <n v="263211"/>
        <n v="263251"/>
        <n v="264351"/>
        <n v="267201"/>
        <n v="281021"/>
        <n v="281031"/>
        <n v="281051"/>
        <n v="283251"/>
        <n v="287201"/>
        <n v="291051"/>
        <n v="293251"/>
        <n v="297201"/>
        <n v="301953"/>
        <n v="302003"/>
        <n v="302103"/>
        <n v="302203"/>
        <n v="302213"/>
        <n v="302223"/>
        <n v="307101"/>
        <n v="307603"/>
        <n v="307653"/>
        <n v="307853"/>
        <n v="311051"/>
        <n v="313251"/>
        <n v="317201"/>
        <n v="331051"/>
        <n v="333251"/>
        <n v="337201"/>
        <n v="351051"/>
        <n v="353251"/>
        <n v="357201"/>
        <n v="361051"/>
        <n v="363251"/>
        <n v="367201"/>
        <n v="604202"/>
        <n v="604301"/>
        <n v="604401"/>
        <n v="704001"/>
        <n v="704051"/>
        <n v="704101"/>
        <n v="704151"/>
        <n v="902151"/>
        <n v="902201"/>
        <n v="905002"/>
        <n v="903003"/>
        <n v="903013"/>
        <s v="121031B"/>
        <s v="121051B"/>
        <s v="121101B"/>
        <s v="123211B"/>
        <s v="123251B"/>
        <s v="123351B"/>
        <s v="123451B"/>
        <s v="124421B"/>
        <s v="124521B"/>
      </sharedItems>
    </cacheField>
    <cacheField name="Désignation courte" numFmtId="0">
      <sharedItems containsBlank="1"/>
    </cacheField>
    <cacheField name="Désignation longue" numFmtId="0">
      <sharedItems containsBlank="1" count="93">
        <m/>
        <s v="présentoir 25 barres de 35 g "/>
        <s v="Barre 50 g Tendre."/>
        <s v="Barre 100 g Tendre."/>
        <s v="Gourmand 14 parts de 100 g "/>
        <s v="Barre 200 g."/>
        <s v="Borne N7 papillotes 100 g."/>
        <s v="Borne N7 papillotes 200 g."/>
        <s v="Etui médaillon papillotes 150 g "/>
        <s v="Boîte métal N°7 200 g "/>
        <s v="Boîte métal Délect 200 g"/>
        <s v="Sachet papillotes 100 g PROMO"/>
        <s v="Sachet papillotes 100 g"/>
        <s v="Sachet papillotes 200 g"/>
        <s v="Sachet papillotes 400 g "/>
        <s v="bloc à trancher poids moyen 6 kg  Env. 450 x 280 x 55 mm."/>
        <s v="Motte à trancher   "/>
        <s v="saucisson 50 g transparent"/>
        <s v="saucisson 100 g transparent"/>
        <s v="Tremper box de 2,6 kg"/>
        <s v="Tremper cubes 25 g dim. 30 x 30 x 30 mm kg"/>
        <s v="Bouchée 50 x 50 x 10 mm"/>
        <s v="Oeuf nu n°0  plateau de 20 oeufs 40 g  "/>
        <s v="Oeuf nu n°1  60 g "/>
        <s v="Oeuf nu  n°2  120 g."/>
        <s v="Oeuf nu  n°3  240 g."/>
        <s v="Boule de Noël 60 g 6 pièces."/>
        <s v="Sachet papillotes decor Pâques 150g"/>
        <s v="Sachet papillote decor Noël 150g"/>
        <s v="Sachet vrac papillotes 2,5 kg."/>
        <s v="Douceur pour le café sachet vrac papillotes 2.5 kg"/>
        <s v="Sachet vrac papillotes 1 kg."/>
        <s v="Sachet vrac papillotes 5 Kg"/>
        <s v="Pôt de Pâte à tartiner créme de nougat 370 g."/>
        <s v="Barre de nougat tendre le Délice de 100g"/>
        <s v="Sachet cristal papillotes tendre le Délicieux 200g"/>
        <s v="Sachet papillotes le Délicieux 2,5 Kg"/>
        <s v="Barre 200 g"/>
        <s v="Motte nougat Miel"/>
        <s v="Sachet vrac papillotes 2,5 kg"/>
        <s v="Sachet vrac papillotes 1kg."/>
        <s v="Boîte Provence assortis 24 dominos  230 g."/>
        <s v="Boîte Provence assortis 44 dominos 425 g."/>
        <s v="Boîte fer 32 dominos assortis 300 g"/>
        <s v="Sachet dominos assortis 200 g."/>
        <s v="Sachet dominos assortis 400 g."/>
        <s v="Sachet dominos en sac de 2,5 kg"/>
        <s v="Box assortiment de 500g de papillotes et de domino"/>
        <s v="Sachet dominos chocolat fondant et Chocolat orange 200 g"/>
        <s v="Sachet dominos chocolat lait orange 200 g"/>
        <s v="Barre 100 G."/>
        <s v="Sachet flowpack 200 g."/>
        <s v="Blanc &amp; Citron. Barre 100 g."/>
        <s v="Blanc &amp; Pistache. Barre 100 g."/>
        <s v="Blanc &amp; Framboise. Barre 100 g."/>
        <s v="Sachet papillotes 200 g "/>
        <s v="Sachet vrac papillotes 2,5 kg "/>
        <s v="Etui 100 g."/>
        <s v="Sachet papillote 200 g."/>
        <s v="Sachet papillotes vrac 2,5 kg."/>
        <s v="Fruits confits. Barre 100 g."/>
        <s v="Barre de 100 g"/>
        <s v="Barre nougat tendre 100 g"/>
        <s v="Motte"/>
        <s v="Barre de 100 g."/>
        <s v="Boîte losange n°1 160 g"/>
        <s v=" Boîte losange n°2 230 g"/>
        <s v="Boîte losange n°3 340 g"/>
        <s v="Réglette mini calisson 90 g"/>
        <s v="Réglette mini calisson 145 g"/>
        <s v="Boite métal 20 Calissons 260 g"/>
        <s v="Calisson bouchée 30 g "/>
        <s v="Boîte 1 kg vrac."/>
        <s v="Boîte 3 kg 400 vrac"/>
        <s v="Carton 2 Kg 500 vrac."/>
        <s v="Barre 100 g"/>
        <s v="Sachet papillotes vrac 2,5Kg"/>
        <s v="Sachet papillotes vrac 2,5 Kg"/>
        <s v="Sachet biscuit Craquant amandes 200 g"/>
        <s v="Sachet biscuit navette fleur d'oranger 160 g"/>
        <s v="Sachet biscuit macaron 125 g"/>
        <s v="Sachet amandes crème de nougat 180 g"/>
        <s v="Sachet amandes au Gianduja 180 g"/>
        <s v="Saceht olives chocolat 180 g"/>
        <s v="Sachet amandes pralinées 180 g "/>
        <s v="Guimauves non pliées 700 g boîte 22 laniéres assorties. "/>
        <s v="Guimauves boîte 100 laniéres assorties."/>
        <s v="Berlingot 260 g"/>
        <s v="Sucette ronde"/>
        <s v="Sucette tortillon"/>
        <s v="Barre 50 g"/>
        <s v="Sachet papillotes 400 g"/>
        <s v="Sachet vrac papillotes 2.5 kg"/>
      </sharedItems>
    </cacheField>
    <cacheField name="Quantités" numFmtId="0">
      <sharedItems containsString="0" containsBlank="1" containsNumber="1" containsInteger="1" minValue="3" maxValue="3" count="2">
        <m/>
        <n v="3"/>
      </sharedItems>
    </cacheField>
    <cacheField name="Poids unitaire" numFmtId="0">
      <sharedItems containsString="0" containsBlank="1" containsNumber="1" minValue="0" maxValue="5"/>
    </cacheField>
    <cacheField name="Prix article ht" numFmtId="0">
      <sharedItems containsString="0" containsBlank="1" containsNumber="1" minValue="0.98" maxValue="104.4" count="77">
        <m/>
        <n v="17.25"/>
        <n v="0.98"/>
        <n v="1.6"/>
        <n v="26.6"/>
        <n v="2.94"/>
        <n v="3.35"/>
        <n v="5.67"/>
        <n v="3.5"/>
        <n v="5.92"/>
        <n v="1.9"/>
        <n v="2.27"/>
        <n v="3.66"/>
        <n v="6.54"/>
        <n v="13.39"/>
        <n v="14"/>
        <n v="1.39"/>
        <n v="2.16"/>
        <n v="42.29"/>
        <n v="12.87"/>
        <n v="38"/>
        <n v="2"/>
        <n v="2.52"/>
        <n v="4.3"/>
        <n v="13.38"/>
        <n v="2.9"/>
        <n v="36.049999999999997"/>
        <n v="14.94"/>
        <n v="69.010000000000005"/>
        <n v="4.6399999999999997"/>
        <n v="1.2"/>
        <n v="2.88"/>
        <n v="32.9"/>
        <n v="19.399999999999999"/>
        <n v="1.08"/>
        <n v="1.96"/>
        <n v="3.61"/>
        <n v="2.58"/>
        <n v="4.12"/>
        <n v="7.21"/>
        <n v="13.91"/>
        <n v="14.5"/>
        <n v="1.55"/>
        <n v="2.37"/>
        <n v="43.5"/>
        <n v="17.920000000000002"/>
        <n v="81.849999999999994"/>
        <n v="7.73"/>
        <n v="12.36"/>
        <n v="9.2200000000000006"/>
        <n v="8.14"/>
        <n v="45.3"/>
        <n v="1.65"/>
        <n v="6.49"/>
        <n v="3.6"/>
        <n v="17.41"/>
        <n v="3.76"/>
        <n v="36.549999999999997"/>
        <n v="2.42"/>
        <n v="6.08"/>
        <n v="7.62"/>
        <n v="9.9"/>
        <n v="4.8"/>
        <n v="8"/>
        <n v="20"/>
        <n v="18"/>
        <n v="60"/>
        <n v="36.57"/>
        <n v="36.479999999999997"/>
        <n v="31.84"/>
        <n v="37.44"/>
        <n v="4.38"/>
        <n v="12.55"/>
        <n v="67.650000000000006"/>
        <n v="3.91"/>
        <n v="31.8"/>
        <n v="104.4"/>
      </sharedItems>
    </cacheField>
    <cacheField name="Prix ht pièce" numFmtId="0">
      <sharedItems containsString="0" containsBlank="1" containsNumber="1" minValue="0.56999999999999995" maxValue="24"/>
    </cacheField>
    <cacheField name="Nombre de pièce" numFmtId="0">
      <sharedItems containsString="0" containsBlank="1" containsNumber="1" minValue="1" maxValue="120"/>
    </cacheField>
    <cacheField name="TVA" numFmtId="0">
      <sharedItems containsString="0" containsBlank="1" containsNumber="1" minValue="5.5E-2" maxValue="0.2"/>
    </cacheField>
    <cacheField name="Cout HT/produit" numFmtId="0">
      <sharedItems containsString="0" containsBlank="1" containsNumber="1" minValue="0" maxValue="51.7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grandTotalCaption="Total général H.T" updatedVersion="4" minRefreshableVersion="3" showDrill="0" createdVersion="4" indent="0" showHeaders="0" outline="1" outlineData="1" multipleFieldFilters="0" rowHeaderCaption="Référence">
  <location ref="B26:F169" firstHeaderRow="1" firstDataRow="1" firstDataCol="4"/>
  <pivotFields count="10">
    <pivotField axis="axisRow" outline="0" showAll="0" defaultSubtotal="0">
      <items count="142">
        <item x="1"/>
        <item x="2"/>
        <item x="3"/>
        <item x="4"/>
        <item x="5"/>
        <item x="6"/>
        <item x="7"/>
        <item x="8"/>
        <item x="9"/>
        <item x="10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1"/>
        <item x="132"/>
        <item x="130"/>
        <item x="11"/>
        <item x="133"/>
        <item x="134"/>
        <item x="135"/>
        <item x="136"/>
        <item x="137"/>
        <item x="138"/>
        <item x="139"/>
        <item x="140"/>
        <item x="14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/>
    <pivotField axis="axisRow" outline="0" showAll="0" defaultSubtotal="0">
      <items count="93">
        <item x="66"/>
        <item x="75"/>
        <item x="3"/>
        <item x="50"/>
        <item x="37"/>
        <item x="5"/>
        <item x="90"/>
        <item x="2"/>
        <item x="61"/>
        <item x="64"/>
        <item x="34"/>
        <item x="62"/>
        <item x="87"/>
        <item x="52"/>
        <item x="54"/>
        <item x="53"/>
        <item x="15"/>
        <item x="72"/>
        <item x="73"/>
        <item x="43"/>
        <item x="65"/>
        <item x="67"/>
        <item x="70"/>
        <item x="10"/>
        <item x="9"/>
        <item x="41"/>
        <item x="42"/>
        <item x="6"/>
        <item x="7"/>
        <item x="21"/>
        <item x="26"/>
        <item x="47"/>
        <item x="71"/>
        <item x="74"/>
        <item x="30"/>
        <item x="57"/>
        <item x="8"/>
        <item x="60"/>
        <item x="4"/>
        <item x="86"/>
        <item x="85"/>
        <item x="63"/>
        <item x="16"/>
        <item x="38"/>
        <item x="24"/>
        <item x="25"/>
        <item x="22"/>
        <item x="23"/>
        <item x="33"/>
        <item x="1"/>
        <item x="69"/>
        <item x="68"/>
        <item x="83"/>
        <item x="82"/>
        <item x="81"/>
        <item x="84"/>
        <item x="78"/>
        <item x="80"/>
        <item x="79"/>
        <item x="35"/>
        <item x="44"/>
        <item x="45"/>
        <item x="48"/>
        <item x="49"/>
        <item x="46"/>
        <item x="51"/>
        <item x="58"/>
        <item x="28"/>
        <item x="12"/>
        <item x="11"/>
        <item x="13"/>
        <item x="55"/>
        <item x="91"/>
        <item x="14"/>
        <item x="27"/>
        <item x="36"/>
        <item x="77"/>
        <item x="59"/>
        <item x="76"/>
        <item x="31"/>
        <item x="40"/>
        <item x="39"/>
        <item x="56"/>
        <item x="29"/>
        <item x="92"/>
        <item x="32"/>
        <item x="18"/>
        <item x="17"/>
        <item x="88"/>
        <item x="89"/>
        <item x="19"/>
        <item x="2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1"/>
        <item n=" 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/>
    <pivotField axis="axisRow" showAll="0" defaultSubtotal="0">
      <items count="77">
        <item x="2"/>
        <item x="34"/>
        <item x="30"/>
        <item x="16"/>
        <item x="42"/>
        <item x="3"/>
        <item x="52"/>
        <item x="10"/>
        <item x="35"/>
        <item x="21"/>
        <item x="17"/>
        <item x="11"/>
        <item x="43"/>
        <item x="58"/>
        <item x="22"/>
        <item x="37"/>
        <item x="31"/>
        <item x="25"/>
        <item x="5"/>
        <item x="6"/>
        <item x="8"/>
        <item x="54"/>
        <item x="36"/>
        <item x="12"/>
        <item x="56"/>
        <item x="74"/>
        <item x="38"/>
        <item x="23"/>
        <item x="71"/>
        <item x="29"/>
        <item x="62"/>
        <item x="7"/>
        <item x="9"/>
        <item x="59"/>
        <item x="53"/>
        <item x="13"/>
        <item x="39"/>
        <item x="60"/>
        <item x="47"/>
        <item x="63"/>
        <item x="50"/>
        <item x="49"/>
        <item x="61"/>
        <item x="48"/>
        <item x="72"/>
        <item x="19"/>
        <item x="24"/>
        <item x="14"/>
        <item x="40"/>
        <item x="15"/>
        <item x="41"/>
        <item x="27"/>
        <item x="1"/>
        <item x="55"/>
        <item x="45"/>
        <item x="65"/>
        <item x="33"/>
        <item x="64"/>
        <item x="4"/>
        <item x="75"/>
        <item x="69"/>
        <item x="32"/>
        <item x="26"/>
        <item x="68"/>
        <item x="57"/>
        <item x="67"/>
        <item x="70"/>
        <item x="20"/>
        <item x="18"/>
        <item x="44"/>
        <item x="51"/>
        <item x="66"/>
        <item x="73"/>
        <item x="28"/>
        <item x="46"/>
        <item x="76"/>
        <item x="0"/>
      </items>
    </pivotField>
    <pivotField showAll="0" defaultSubtotal="0"/>
    <pivotField showAll="0" defaultSubtotal="0"/>
    <pivotField showAll="0" defaultSubtotal="0"/>
    <pivotField dataField="1" showAll="0" defaultSubtotal="0"/>
  </pivotFields>
  <rowFields count="4">
    <field x="0"/>
    <field x="2"/>
    <field x="3"/>
    <field x="5"/>
  </rowFields>
  <rowItems count="143">
    <i>
      <x/>
      <x v="49"/>
      <x/>
      <x v="52"/>
    </i>
    <i>
      <x v="1"/>
      <x v="7"/>
      <x v="1"/>
      <x/>
    </i>
    <i>
      <x v="2"/>
      <x v="2"/>
      <x v="1"/>
      <x v="5"/>
    </i>
    <i>
      <x v="3"/>
      <x v="38"/>
      <x v="1"/>
      <x v="58"/>
    </i>
    <i>
      <x v="4"/>
      <x v="5"/>
      <x v="1"/>
      <x v="18"/>
    </i>
    <i>
      <x v="5"/>
      <x v="27"/>
      <x v="1"/>
      <x v="19"/>
    </i>
    <i>
      <x v="6"/>
      <x v="28"/>
      <x v="1"/>
      <x v="31"/>
    </i>
    <i>
      <x v="7"/>
      <x v="36"/>
      <x v="1"/>
      <x v="20"/>
    </i>
    <i>
      <x v="8"/>
      <x v="24"/>
      <x v="1"/>
      <x v="32"/>
    </i>
    <i>
      <x v="9"/>
      <x v="23"/>
      <x v="1"/>
      <x v="32"/>
    </i>
    <i>
      <x v="10"/>
      <x v="68"/>
      <x v="1"/>
      <x v="11"/>
    </i>
    <i>
      <x v="11"/>
      <x v="70"/>
      <x v="1"/>
      <x v="23"/>
    </i>
    <i>
      <x v="12"/>
      <x v="73"/>
      <x v="1"/>
      <x v="35"/>
    </i>
    <i>
      <x v="13"/>
      <x v="16"/>
      <x v="1"/>
      <x v="47"/>
    </i>
    <i>
      <x v="14"/>
      <x v="42"/>
      <x v="1"/>
      <x v="49"/>
    </i>
    <i>
      <x v="15"/>
      <x v="87"/>
      <x v="1"/>
      <x v="3"/>
    </i>
    <i>
      <x v="16"/>
      <x v="86"/>
      <x v="1"/>
      <x v="10"/>
    </i>
    <i>
      <x v="17"/>
      <x v="90"/>
      <x v="1"/>
      <x v="68"/>
    </i>
    <i>
      <x v="18"/>
      <x v="91"/>
      <x v="1"/>
      <x v="45"/>
    </i>
    <i>
      <x v="19"/>
      <x v="29"/>
      <x v="1"/>
      <x v="45"/>
    </i>
    <i>
      <x v="20"/>
      <x v="46"/>
      <x v="1"/>
      <x v="67"/>
    </i>
    <i>
      <x v="21"/>
      <x v="47"/>
      <x v="1"/>
      <x v="9"/>
    </i>
    <i>
      <x v="22"/>
      <x v="44"/>
      <x v="1"/>
      <x v="14"/>
    </i>
    <i>
      <x v="23"/>
      <x v="45"/>
      <x v="1"/>
      <x v="27"/>
    </i>
    <i>
      <x v="24"/>
      <x v="30"/>
      <x v="1"/>
      <x v="46"/>
    </i>
    <i>
      <x v="25"/>
      <x v="74"/>
      <x v="1"/>
      <x v="17"/>
    </i>
    <i>
      <x v="26"/>
      <x v="67"/>
      <x v="1"/>
      <x v="17"/>
    </i>
    <i>
      <x v="27"/>
      <x v="83"/>
      <x v="1"/>
      <x v="62"/>
    </i>
    <i>
      <x v="28"/>
      <x v="34"/>
      <x v="1"/>
      <x v="62"/>
    </i>
    <i>
      <x v="29"/>
      <x v="79"/>
      <x v="1"/>
      <x v="51"/>
    </i>
    <i>
      <x v="30"/>
      <x v="85"/>
      <x v="1"/>
      <x v="73"/>
    </i>
    <i>
      <x v="31"/>
      <x v="48"/>
      <x v="1"/>
      <x v="29"/>
    </i>
    <i>
      <x v="32"/>
      <x v="10"/>
      <x v="1"/>
      <x v="2"/>
    </i>
    <i>
      <x v="33"/>
      <x v="59"/>
      <x v="1"/>
      <x v="16"/>
    </i>
    <i>
      <x v="34"/>
      <x v="75"/>
      <x v="1"/>
      <x v="61"/>
    </i>
    <i>
      <x v="35"/>
      <x v="49"/>
      <x v="1"/>
      <x v="56"/>
    </i>
    <i>
      <x v="36"/>
      <x v="7"/>
      <x v="1"/>
      <x v="1"/>
    </i>
    <i>
      <x v="37"/>
      <x v="2"/>
      <x v="1"/>
      <x v="8"/>
    </i>
    <i>
      <x v="38"/>
      <x v="38"/>
      <x v="1"/>
      <x v="58"/>
    </i>
    <i>
      <x v="39"/>
      <x v="4"/>
      <x v="1"/>
      <x v="22"/>
    </i>
    <i>
      <x v="40"/>
      <x v="36"/>
      <x v="1"/>
      <x v="20"/>
    </i>
    <i>
      <x v="41"/>
      <x v="68"/>
      <x v="1"/>
      <x v="15"/>
    </i>
    <i>
      <x v="42"/>
      <x v="70"/>
      <x v="1"/>
      <x v="26"/>
    </i>
    <i>
      <x v="43"/>
      <x v="73"/>
      <x v="1"/>
      <x v="36"/>
    </i>
    <i>
      <x v="44"/>
      <x v="16"/>
      <x v="1"/>
      <x v="48"/>
    </i>
    <i>
      <x v="45"/>
      <x v="43"/>
      <x v="1"/>
      <x v="50"/>
    </i>
    <i>
      <x v="46"/>
      <x v="87"/>
      <x v="1"/>
      <x v="4"/>
    </i>
    <i>
      <x v="47"/>
      <x v="86"/>
      <x v="1"/>
      <x v="12"/>
    </i>
    <i>
      <x v="48"/>
      <x v="81"/>
      <x v="1"/>
      <x v="69"/>
    </i>
    <i>
      <x v="49"/>
      <x v="80"/>
      <x v="1"/>
      <x v="54"/>
    </i>
    <i>
      <x v="50"/>
      <x v="85"/>
      <x v="1"/>
      <x v="74"/>
    </i>
    <i>
      <x v="51"/>
      <x v="25"/>
      <x v="1"/>
      <x v="38"/>
    </i>
    <i>
      <x v="52"/>
      <x v="26"/>
      <x v="1"/>
      <x v="43"/>
    </i>
    <i>
      <x v="53"/>
      <x v="19"/>
      <x v="1"/>
      <x v="41"/>
    </i>
    <i>
      <x v="54"/>
      <x v="60"/>
      <x v="1"/>
      <x v="29"/>
    </i>
    <i>
      <x v="55"/>
      <x v="61"/>
      <x v="1"/>
      <x v="40"/>
    </i>
    <i>
      <x v="56"/>
      <x v="64"/>
      <x v="1"/>
      <x v="70"/>
    </i>
    <i>
      <x v="57"/>
      <x v="31"/>
      <x v="1"/>
      <x v="49"/>
    </i>
    <i>
      <x v="58"/>
      <x v="62"/>
      <x v="1"/>
      <x v="29"/>
    </i>
    <i>
      <x v="59"/>
      <x v="63"/>
      <x v="1"/>
      <x v="29"/>
    </i>
    <i>
      <x v="60"/>
      <x v="3"/>
      <x v="1"/>
      <x v="9"/>
    </i>
    <i>
      <x v="61"/>
      <x v="65"/>
      <x v="1"/>
      <x v="31"/>
    </i>
    <i>
      <x v="62"/>
      <x v="13"/>
      <x v="1"/>
      <x v="6"/>
    </i>
    <i>
      <x v="63"/>
      <x v="15"/>
      <x v="1"/>
      <x v="6"/>
    </i>
    <i>
      <x v="64"/>
      <x v="14"/>
      <x v="1"/>
      <x v="6"/>
    </i>
    <i>
      <x v="65"/>
      <x v="71"/>
      <x v="1"/>
      <x v="22"/>
    </i>
    <i>
      <x v="66"/>
      <x v="73"/>
      <x v="1"/>
      <x v="34"/>
    </i>
    <i>
      <x v="67"/>
      <x v="82"/>
      <x v="1"/>
      <x v="62"/>
    </i>
    <i>
      <x v="68"/>
      <x v="35"/>
      <x v="1"/>
      <x v="21"/>
    </i>
    <i>
      <x v="69"/>
      <x v="49"/>
      <x v="1"/>
      <x v="53"/>
    </i>
    <i>
      <x v="70"/>
      <x v="3"/>
      <x v="1"/>
      <x v="6"/>
    </i>
    <i>
      <x v="71"/>
      <x v="38"/>
      <x v="1"/>
      <x v="58"/>
    </i>
    <i>
      <x v="72"/>
      <x v="66"/>
      <x v="1"/>
      <x v="24"/>
    </i>
    <i>
      <x v="73"/>
      <x v="77"/>
      <x v="1"/>
      <x v="64"/>
    </i>
    <i>
      <x v="74"/>
      <x v="37"/>
      <x v="1"/>
      <x v="6"/>
    </i>
    <i>
      <x v="75"/>
      <x v="38"/>
      <x v="1"/>
      <x v="58"/>
    </i>
    <i>
      <x v="76"/>
      <x v="49"/>
      <x v="1"/>
      <x v="53"/>
    </i>
    <i>
      <x v="77"/>
      <x v="8"/>
      <x v="1"/>
      <x v="6"/>
    </i>
    <i>
      <x v="78"/>
      <x v="38"/>
      <x v="1"/>
      <x v="58"/>
    </i>
    <i>
      <x v="79"/>
      <x v="71"/>
      <x v="1"/>
      <x v="24"/>
    </i>
    <i>
      <x v="80"/>
      <x v="77"/>
      <x v="1"/>
      <x v="64"/>
    </i>
    <i>
      <x v="81"/>
      <x v="49"/>
      <x v="1"/>
      <x v="53"/>
    </i>
    <i>
      <x v="82"/>
      <x v="38"/>
      <x v="1"/>
      <x v="58"/>
    </i>
    <i>
      <x v="83"/>
      <x v="36"/>
      <x v="1"/>
      <x v="20"/>
    </i>
    <i>
      <x v="84"/>
      <x v="11"/>
      <x v="1"/>
      <x v="6"/>
    </i>
    <i>
      <x v="85"/>
      <x v="68"/>
      <x v="1"/>
      <x v="13"/>
    </i>
    <i>
      <x v="86"/>
      <x v="70"/>
      <x v="1"/>
      <x v="24"/>
    </i>
    <i>
      <x v="87"/>
      <x v="41"/>
      <x v="1"/>
      <x v="50"/>
    </i>
    <i>
      <x v="88"/>
      <x v="82"/>
      <x v="1"/>
      <x v="64"/>
    </i>
    <i>
      <x v="89"/>
      <x v="49"/>
      <x v="1"/>
      <x v="56"/>
    </i>
    <i>
      <x v="90"/>
      <x v="7"/>
      <x v="1"/>
      <x v="1"/>
    </i>
    <i>
      <x v="91"/>
      <x v="2"/>
      <x v="1"/>
      <x v="8"/>
    </i>
    <i>
      <x v="92"/>
      <x v="71"/>
      <x v="1"/>
      <x v="26"/>
    </i>
    <i>
      <x v="93"/>
      <x v="77"/>
      <x v="1"/>
      <x v="69"/>
    </i>
    <i>
      <x v="94"/>
      <x v="9"/>
      <x v="1"/>
      <x v="6"/>
    </i>
    <i>
      <x v="95"/>
      <x v="71"/>
      <x v="1"/>
      <x v="24"/>
    </i>
    <i>
      <x v="96"/>
      <x v="77"/>
      <x v="1"/>
      <x v="64"/>
    </i>
    <i>
      <x v="97"/>
      <x v="20"/>
      <x v="1"/>
      <x v="33"/>
    </i>
    <i>
      <x v="98"/>
      <x/>
      <x v="1"/>
      <x v="37"/>
    </i>
    <i>
      <x v="99"/>
      <x v="21"/>
      <x v="1"/>
      <x v="42"/>
    </i>
    <i>
      <x v="100"/>
      <x v="51"/>
      <x v="1"/>
      <x v="21"/>
    </i>
    <i>
      <x v="101"/>
      <x v="50"/>
      <x v="1"/>
      <x v="30"/>
    </i>
    <i>
      <x v="102"/>
      <x v="22"/>
      <x v="1"/>
      <x v="39"/>
    </i>
    <i>
      <x v="103"/>
      <x v="32"/>
      <x v="1"/>
      <x v="57"/>
    </i>
    <i>
      <x v="104"/>
      <x v="17"/>
      <x v="1"/>
      <x v="55"/>
    </i>
    <i>
      <x v="105"/>
      <x v="18"/>
      <x v="1"/>
      <x v="71"/>
    </i>
    <i>
      <x v="106"/>
      <x v="33"/>
      <x v="1"/>
      <x v="71"/>
    </i>
    <i>
      <x v="107"/>
      <x v="1"/>
      <x v="1"/>
      <x v="6"/>
    </i>
    <i>
      <x v="108"/>
      <x v="70"/>
      <x v="1"/>
      <x v="24"/>
    </i>
    <i>
      <x v="109"/>
      <x v="78"/>
      <x v="1"/>
      <x v="64"/>
    </i>
    <i>
      <x v="110"/>
      <x v="1"/>
      <x v="1"/>
      <x v="6"/>
    </i>
    <i>
      <x v="111"/>
      <x v="70"/>
      <x v="1"/>
      <x v="24"/>
    </i>
    <i>
      <x v="112"/>
      <x v="78"/>
      <x v="1"/>
      <x v="65"/>
    </i>
    <i>
      <x v="113"/>
      <x v="1"/>
      <x v="1"/>
      <x v="6"/>
    </i>
    <i>
      <x v="114"/>
      <x v="70"/>
      <x v="1"/>
      <x v="24"/>
    </i>
    <i>
      <x v="115"/>
      <x v="78"/>
      <x v="1"/>
      <x v="64"/>
    </i>
    <i>
      <x v="116"/>
      <x v="1"/>
      <x v="1"/>
      <x v="6"/>
    </i>
    <i>
      <x v="117"/>
      <x v="70"/>
      <x v="1"/>
      <x v="24"/>
    </i>
    <i>
      <x v="118"/>
      <x v="76"/>
      <x v="1"/>
      <x v="65"/>
    </i>
    <i>
      <x v="119"/>
      <x v="56"/>
      <x v="1"/>
      <x v="63"/>
    </i>
    <i>
      <x v="120"/>
      <x v="58"/>
      <x v="1"/>
      <x v="60"/>
    </i>
    <i>
      <x v="121"/>
      <x v="57"/>
      <x v="1"/>
      <x v="66"/>
    </i>
    <i>
      <x v="122"/>
      <x v="54"/>
      <x v="1"/>
      <x v="28"/>
    </i>
    <i>
      <x v="123"/>
      <x v="53"/>
      <x v="1"/>
      <x v="28"/>
    </i>
    <i>
      <x v="124"/>
      <x v="52"/>
      <x v="1"/>
      <x v="28"/>
    </i>
    <i>
      <x v="125"/>
      <x v="55"/>
      <x v="1"/>
      <x v="28"/>
    </i>
    <i>
      <x v="126"/>
      <x v="40"/>
      <x v="1"/>
      <x v="44"/>
    </i>
    <i>
      <x v="127"/>
      <x v="39"/>
      <x v="1"/>
      <x v="72"/>
    </i>
    <i>
      <x v="128"/>
      <x v="88"/>
      <x v="1"/>
      <x v="59"/>
    </i>
    <i>
      <x v="129"/>
      <x v="89"/>
      <x v="1"/>
      <x v="75"/>
    </i>
    <i>
      <x v="130"/>
      <x v="12"/>
      <x v="1"/>
      <x v="25"/>
    </i>
    <i>
      <x v="131"/>
      <x v="69"/>
      <x v="1"/>
      <x v="7"/>
    </i>
    <i>
      <x v="132"/>
      <x v="6"/>
      <x v="1"/>
      <x v="1"/>
    </i>
    <i>
      <x v="133"/>
      <x v="1"/>
      <x v="1"/>
      <x v="8"/>
    </i>
    <i>
      <x v="134"/>
      <x v="4"/>
      <x v="1"/>
      <x v="22"/>
    </i>
    <i>
      <x v="135"/>
      <x v="68"/>
      <x v="1"/>
      <x v="15"/>
    </i>
    <i>
      <x v="136"/>
      <x v="70"/>
      <x v="1"/>
      <x v="26"/>
    </i>
    <i>
      <x v="137"/>
      <x v="72"/>
      <x v="1"/>
      <x v="36"/>
    </i>
    <i>
      <x v="138"/>
      <x v="84"/>
      <x v="1"/>
      <x v="69"/>
    </i>
    <i>
      <x v="139"/>
      <x v="87"/>
      <x v="1"/>
      <x v="4"/>
    </i>
    <i>
      <x v="140"/>
      <x v="86"/>
      <x v="1"/>
      <x v="12"/>
    </i>
    <i>
      <x v="141"/>
      <x v="92"/>
      <x v="1"/>
      <x v="76"/>
    </i>
    <i t="grand">
      <x/>
    </i>
  </rowItems>
  <colItems count="1">
    <i/>
  </colItems>
  <dataFields count="1">
    <dataField name="Cout total HT/produit" fld="9" baseField="0" baseItem="0"/>
  </dataFields>
  <formats count="1">
    <format dxfId="6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2:K595"/>
  <sheetViews>
    <sheetView tabSelected="1" topLeftCell="C1" workbookViewId="0">
      <selection activeCell="E20" sqref="E20"/>
    </sheetView>
  </sheetViews>
  <sheetFormatPr baseColWidth="10" defaultColWidth="9.140625" defaultRowHeight="15" x14ac:dyDescent="0.25"/>
  <cols>
    <col min="1" max="1" width="8.7109375" customWidth="1"/>
    <col min="2" max="2" width="21" customWidth="1"/>
    <col min="3" max="3" width="32.42578125" customWidth="1"/>
    <col min="4" max="4" width="26" customWidth="1"/>
    <col min="5" max="5" width="12.5703125" customWidth="1"/>
    <col min="6" max="6" width="11.42578125" customWidth="1"/>
    <col min="7" max="9" width="8.7109375" customWidth="1"/>
    <col min="10" max="10" width="10.140625" style="20" customWidth="1"/>
  </cols>
  <sheetData>
    <row r="2" spans="5:7" x14ac:dyDescent="0.25">
      <c r="E2" t="s">
        <v>138</v>
      </c>
      <c r="F2" s="8">
        <f ca="1">TODAY()</f>
        <v>41753</v>
      </c>
    </row>
    <row r="6" spans="5:7" x14ac:dyDescent="0.25">
      <c r="E6" s="38" t="s">
        <v>139</v>
      </c>
      <c r="F6" s="38"/>
      <c r="G6" s="38"/>
    </row>
    <row r="10" spans="5:7" x14ac:dyDescent="0.25">
      <c r="E10" s="39"/>
      <c r="F10" s="39"/>
      <c r="G10" s="39"/>
    </row>
    <row r="11" spans="5:7" x14ac:dyDescent="0.25">
      <c r="E11" s="9"/>
      <c r="F11" s="10"/>
      <c r="G11" s="11"/>
    </row>
    <row r="12" spans="5:7" x14ac:dyDescent="0.25">
      <c r="E12" s="40" t="s">
        <v>140</v>
      </c>
      <c r="F12" s="40"/>
      <c r="G12" s="40"/>
    </row>
    <row r="26" spans="2:11" ht="16.5" x14ac:dyDescent="0.3">
      <c r="B26" s="41"/>
      <c r="C26" s="41"/>
      <c r="D26" s="41"/>
      <c r="E26" s="41"/>
      <c r="F26" s="41" t="s">
        <v>147</v>
      </c>
      <c r="J26"/>
    </row>
    <row r="27" spans="2:11" ht="16.5" x14ac:dyDescent="0.3">
      <c r="B27" s="42">
        <v>101021</v>
      </c>
      <c r="C27" s="42" t="s">
        <v>7</v>
      </c>
      <c r="D27" s="42">
        <v>3</v>
      </c>
      <c r="E27" s="42">
        <v>17.25</v>
      </c>
      <c r="F27" s="43">
        <v>51.75</v>
      </c>
      <c r="J27"/>
    </row>
    <row r="28" spans="2:11" ht="16.5" x14ac:dyDescent="0.3">
      <c r="B28" s="42">
        <v>101031</v>
      </c>
      <c r="C28" s="42" t="s">
        <v>8</v>
      </c>
      <c r="D28" s="42" t="s">
        <v>149</v>
      </c>
      <c r="E28" s="42">
        <v>0.98</v>
      </c>
      <c r="F28" s="43">
        <v>0</v>
      </c>
      <c r="J28"/>
    </row>
    <row r="29" spans="2:11" ht="16.5" x14ac:dyDescent="0.3">
      <c r="B29" s="42">
        <v>101051</v>
      </c>
      <c r="C29" s="42" t="s">
        <v>9</v>
      </c>
      <c r="D29" s="42" t="s">
        <v>149</v>
      </c>
      <c r="E29" s="42">
        <v>1.6</v>
      </c>
      <c r="F29" s="43">
        <v>0</v>
      </c>
      <c r="J29"/>
    </row>
    <row r="30" spans="2:11" ht="16.5" x14ac:dyDescent="0.3">
      <c r="B30" s="42">
        <v>101071</v>
      </c>
      <c r="C30" s="42" t="s">
        <v>10</v>
      </c>
      <c r="D30" s="42" t="s">
        <v>149</v>
      </c>
      <c r="E30" s="42">
        <v>26.6</v>
      </c>
      <c r="F30" s="43">
        <v>0</v>
      </c>
      <c r="J30"/>
    </row>
    <row r="31" spans="2:11" ht="16.5" x14ac:dyDescent="0.3">
      <c r="B31" s="42">
        <v>101101</v>
      </c>
      <c r="C31" s="42" t="s">
        <v>11</v>
      </c>
      <c r="D31" s="42" t="s">
        <v>149</v>
      </c>
      <c r="E31" s="42">
        <v>2.94</v>
      </c>
      <c r="F31" s="43">
        <v>0</v>
      </c>
      <c r="G31" s="36"/>
      <c r="H31" s="36"/>
      <c r="I31" s="36"/>
      <c r="K31" s="36"/>
    </row>
    <row r="32" spans="2:11" ht="16.5" x14ac:dyDescent="0.3">
      <c r="B32" s="42">
        <v>101451</v>
      </c>
      <c r="C32" s="42" t="s">
        <v>12</v>
      </c>
      <c r="D32" s="42" t="s">
        <v>149</v>
      </c>
      <c r="E32" s="42">
        <v>3.35</v>
      </c>
      <c r="F32" s="43">
        <v>0</v>
      </c>
      <c r="G32" s="36"/>
      <c r="H32" s="36"/>
      <c r="I32" s="36"/>
      <c r="K32" s="36"/>
    </row>
    <row r="33" spans="2:11" ht="16.5" x14ac:dyDescent="0.3">
      <c r="B33" s="42">
        <v>101501</v>
      </c>
      <c r="C33" s="42" t="s">
        <v>13</v>
      </c>
      <c r="D33" s="42" t="s">
        <v>149</v>
      </c>
      <c r="E33" s="42">
        <v>5.67</v>
      </c>
      <c r="F33" s="43">
        <v>0</v>
      </c>
      <c r="G33" s="36"/>
      <c r="H33" s="36"/>
      <c r="I33" s="36"/>
      <c r="K33" s="36"/>
    </row>
    <row r="34" spans="2:11" ht="16.5" x14ac:dyDescent="0.3">
      <c r="B34" s="42">
        <v>102351</v>
      </c>
      <c r="C34" s="42" t="s">
        <v>14</v>
      </c>
      <c r="D34" s="42" t="s">
        <v>149</v>
      </c>
      <c r="E34" s="42">
        <v>3.5</v>
      </c>
      <c r="F34" s="43">
        <v>0</v>
      </c>
      <c r="G34" s="36"/>
      <c r="H34" s="36"/>
      <c r="I34" s="36"/>
      <c r="K34" s="36"/>
    </row>
    <row r="35" spans="2:11" ht="16.5" x14ac:dyDescent="0.3">
      <c r="B35" s="42">
        <v>102501</v>
      </c>
      <c r="C35" s="42" t="s">
        <v>15</v>
      </c>
      <c r="D35" s="42" t="s">
        <v>149</v>
      </c>
      <c r="E35" s="42">
        <v>5.92</v>
      </c>
      <c r="F35" s="43">
        <v>0</v>
      </c>
      <c r="G35" s="36"/>
      <c r="H35" s="36"/>
      <c r="I35" s="36"/>
      <c r="K35" s="36"/>
    </row>
    <row r="36" spans="2:11" ht="16.5" x14ac:dyDescent="0.3">
      <c r="B36" s="42">
        <v>102601</v>
      </c>
      <c r="C36" s="42" t="s">
        <v>16</v>
      </c>
      <c r="D36" s="42" t="s">
        <v>149</v>
      </c>
      <c r="E36" s="42">
        <v>5.92</v>
      </c>
      <c r="F36" s="43">
        <v>0</v>
      </c>
      <c r="G36" s="36"/>
      <c r="H36" s="36"/>
      <c r="I36" s="36"/>
      <c r="K36" s="36"/>
    </row>
    <row r="37" spans="2:11" ht="16.5" x14ac:dyDescent="0.3">
      <c r="B37" s="42">
        <v>103211</v>
      </c>
      <c r="C37" s="42" t="s">
        <v>19</v>
      </c>
      <c r="D37" s="42" t="s">
        <v>149</v>
      </c>
      <c r="E37" s="42">
        <v>2.27</v>
      </c>
      <c r="F37" s="43">
        <v>0</v>
      </c>
      <c r="G37" s="36"/>
      <c r="H37" s="36"/>
      <c r="I37" s="36"/>
      <c r="K37" s="36"/>
    </row>
    <row r="38" spans="2:11" ht="16.5" x14ac:dyDescent="0.3">
      <c r="B38" s="42">
        <v>103251</v>
      </c>
      <c r="C38" s="42" t="s">
        <v>20</v>
      </c>
      <c r="D38" s="42" t="s">
        <v>149</v>
      </c>
      <c r="E38" s="42">
        <v>3.66</v>
      </c>
      <c r="F38" s="43">
        <v>0</v>
      </c>
      <c r="G38" s="36"/>
      <c r="H38" s="36"/>
      <c r="I38" s="36"/>
      <c r="K38" s="36"/>
    </row>
    <row r="39" spans="2:11" ht="16.5" x14ac:dyDescent="0.3">
      <c r="B39" s="42">
        <v>103351</v>
      </c>
      <c r="C39" s="42" t="s">
        <v>21</v>
      </c>
      <c r="D39" s="42" t="s">
        <v>149</v>
      </c>
      <c r="E39" s="42">
        <v>6.54</v>
      </c>
      <c r="F39" s="43">
        <v>0</v>
      </c>
      <c r="G39" s="36"/>
      <c r="H39" s="36"/>
      <c r="I39" s="36"/>
      <c r="K39" s="36"/>
    </row>
    <row r="40" spans="2:11" ht="16.5" x14ac:dyDescent="0.3">
      <c r="B40" s="42">
        <v>104301</v>
      </c>
      <c r="C40" s="42" t="s">
        <v>22</v>
      </c>
      <c r="D40" s="42" t="s">
        <v>149</v>
      </c>
      <c r="E40" s="42">
        <v>13.39</v>
      </c>
      <c r="F40" s="43">
        <v>0</v>
      </c>
      <c r="G40" s="36"/>
      <c r="H40" s="36"/>
      <c r="I40" s="36"/>
      <c r="K40" s="36"/>
    </row>
    <row r="41" spans="2:11" ht="16.5" x14ac:dyDescent="0.3">
      <c r="B41" s="42">
        <v>104351</v>
      </c>
      <c r="C41" s="42" t="s">
        <v>23</v>
      </c>
      <c r="D41" s="42" t="s">
        <v>149</v>
      </c>
      <c r="E41" s="42">
        <v>14</v>
      </c>
      <c r="F41" s="43">
        <v>0</v>
      </c>
      <c r="G41" s="36"/>
      <c r="H41" s="36"/>
      <c r="I41" s="36"/>
      <c r="K41" s="36"/>
    </row>
    <row r="42" spans="2:11" ht="16.5" x14ac:dyDescent="0.3">
      <c r="B42" s="42">
        <v>104421</v>
      </c>
      <c r="C42" s="42" t="s">
        <v>24</v>
      </c>
      <c r="D42" s="42" t="s">
        <v>149</v>
      </c>
      <c r="E42" s="42">
        <v>1.39</v>
      </c>
      <c r="F42" s="43">
        <v>0</v>
      </c>
      <c r="G42" s="36"/>
      <c r="H42" s="36"/>
      <c r="I42" s="36"/>
      <c r="K42" s="36"/>
    </row>
    <row r="43" spans="2:11" ht="16.5" x14ac:dyDescent="0.3">
      <c r="B43" s="42">
        <v>104521</v>
      </c>
      <c r="C43" s="42" t="s">
        <v>25</v>
      </c>
      <c r="D43" s="42" t="s">
        <v>149</v>
      </c>
      <c r="E43" s="42">
        <v>2.16</v>
      </c>
      <c r="F43" s="43">
        <v>0</v>
      </c>
      <c r="G43" s="36"/>
      <c r="H43" s="36"/>
      <c r="I43" s="36"/>
      <c r="K43" s="36"/>
    </row>
    <row r="44" spans="2:11" ht="16.5" x14ac:dyDescent="0.3">
      <c r="B44" s="42">
        <v>105701</v>
      </c>
      <c r="C44" s="42" t="s">
        <v>26</v>
      </c>
      <c r="D44" s="42" t="s">
        <v>149</v>
      </c>
      <c r="E44" s="42">
        <v>42.29</v>
      </c>
      <c r="F44" s="43">
        <v>0</v>
      </c>
      <c r="G44" s="36"/>
      <c r="H44" s="36"/>
      <c r="I44" s="36"/>
      <c r="K44" s="36"/>
    </row>
    <row r="45" spans="2:11" ht="16.5" x14ac:dyDescent="0.3">
      <c r="B45" s="42">
        <v>105801</v>
      </c>
      <c r="C45" s="42" t="s">
        <v>27</v>
      </c>
      <c r="D45" s="42" t="s">
        <v>149</v>
      </c>
      <c r="E45" s="42">
        <v>12.87</v>
      </c>
      <c r="F45" s="43">
        <v>0</v>
      </c>
      <c r="G45" s="36"/>
      <c r="H45" s="36"/>
      <c r="I45" s="36"/>
      <c r="K45" s="36"/>
    </row>
    <row r="46" spans="2:11" ht="16.5" x14ac:dyDescent="0.3">
      <c r="B46" s="42">
        <v>105851</v>
      </c>
      <c r="C46" s="42" t="s">
        <v>28</v>
      </c>
      <c r="D46" s="42" t="s">
        <v>149</v>
      </c>
      <c r="E46" s="42">
        <v>12.87</v>
      </c>
      <c r="F46" s="43">
        <v>0</v>
      </c>
      <c r="G46" s="36"/>
      <c r="H46" s="36"/>
      <c r="I46" s="36"/>
      <c r="K46" s="36"/>
    </row>
    <row r="47" spans="2:11" ht="16.5" x14ac:dyDescent="0.3">
      <c r="B47" s="42">
        <v>106081</v>
      </c>
      <c r="C47" s="42" t="s">
        <v>29</v>
      </c>
      <c r="D47" s="42" t="s">
        <v>149</v>
      </c>
      <c r="E47" s="42">
        <v>38</v>
      </c>
      <c r="F47" s="43">
        <v>0</v>
      </c>
      <c r="G47" s="36"/>
      <c r="H47" s="36"/>
      <c r="I47" s="36"/>
      <c r="K47" s="36"/>
    </row>
    <row r="48" spans="2:11" ht="16.5" x14ac:dyDescent="0.3">
      <c r="B48" s="42">
        <v>106091</v>
      </c>
      <c r="C48" s="42" t="s">
        <v>30</v>
      </c>
      <c r="D48" s="42" t="s">
        <v>149</v>
      </c>
      <c r="E48" s="42">
        <v>2</v>
      </c>
      <c r="F48" s="43">
        <v>0</v>
      </c>
      <c r="G48" s="36"/>
      <c r="H48" s="36"/>
      <c r="I48" s="36"/>
      <c r="K48" s="36"/>
    </row>
    <row r="49" spans="2:11" ht="16.5" x14ac:dyDescent="0.3">
      <c r="B49" s="42">
        <v>106101</v>
      </c>
      <c r="C49" s="42" t="s">
        <v>31</v>
      </c>
      <c r="D49" s="42" t="s">
        <v>149</v>
      </c>
      <c r="E49" s="42">
        <v>2.52</v>
      </c>
      <c r="F49" s="43">
        <v>0</v>
      </c>
      <c r="G49" s="36"/>
      <c r="H49" s="36"/>
      <c r="I49" s="36"/>
      <c r="K49" s="36"/>
    </row>
    <row r="50" spans="2:11" ht="16.5" x14ac:dyDescent="0.3">
      <c r="B50" s="42">
        <v>106111</v>
      </c>
      <c r="C50" s="42" t="s">
        <v>32</v>
      </c>
      <c r="D50" s="42" t="s">
        <v>149</v>
      </c>
      <c r="E50" s="42">
        <v>4.3</v>
      </c>
      <c r="F50" s="43">
        <v>0</v>
      </c>
      <c r="G50" s="36"/>
      <c r="H50" s="36"/>
      <c r="I50" s="36"/>
      <c r="K50" s="36"/>
    </row>
    <row r="51" spans="2:11" ht="16.5" x14ac:dyDescent="0.3">
      <c r="B51" s="42">
        <v>106301</v>
      </c>
      <c r="C51" s="42" t="s">
        <v>33</v>
      </c>
      <c r="D51" s="42" t="s">
        <v>149</v>
      </c>
      <c r="E51" s="42">
        <v>13.38</v>
      </c>
      <c r="F51" s="43">
        <v>0</v>
      </c>
      <c r="G51" s="36"/>
      <c r="H51" s="36"/>
      <c r="I51" s="36"/>
      <c r="K51" s="36"/>
    </row>
    <row r="52" spans="2:11" ht="16.5" x14ac:dyDescent="0.3">
      <c r="B52" s="42">
        <v>106351</v>
      </c>
      <c r="C52" s="42" t="s">
        <v>34</v>
      </c>
      <c r="D52" s="42" t="s">
        <v>149</v>
      </c>
      <c r="E52" s="42">
        <v>2.9</v>
      </c>
      <c r="F52" s="43">
        <v>0</v>
      </c>
      <c r="G52" s="36"/>
      <c r="H52" s="36"/>
      <c r="I52" s="36"/>
      <c r="K52" s="36"/>
    </row>
    <row r="53" spans="2:11" ht="16.5" x14ac:dyDescent="0.3">
      <c r="B53" s="42">
        <v>106451</v>
      </c>
      <c r="C53" s="42" t="s">
        <v>35</v>
      </c>
      <c r="D53" s="42" t="s">
        <v>149</v>
      </c>
      <c r="E53" s="42">
        <v>2.9</v>
      </c>
      <c r="F53" s="43">
        <v>0</v>
      </c>
      <c r="G53" s="36"/>
      <c r="H53" s="36"/>
      <c r="I53" s="36"/>
      <c r="K53" s="36"/>
    </row>
    <row r="54" spans="2:11" ht="16.5" x14ac:dyDescent="0.3">
      <c r="B54" s="42">
        <v>107201</v>
      </c>
      <c r="C54" s="42" t="s">
        <v>36</v>
      </c>
      <c r="D54" s="42" t="s">
        <v>149</v>
      </c>
      <c r="E54" s="42">
        <v>36.049999999999997</v>
      </c>
      <c r="F54" s="43">
        <v>0</v>
      </c>
      <c r="G54" s="36"/>
      <c r="H54" s="36"/>
      <c r="I54" s="36"/>
      <c r="K54" s="36"/>
    </row>
    <row r="55" spans="2:11" ht="16.5" x14ac:dyDescent="0.3">
      <c r="B55" s="42">
        <v>107251</v>
      </c>
      <c r="C55" s="42" t="s">
        <v>37</v>
      </c>
      <c r="D55" s="42" t="s">
        <v>149</v>
      </c>
      <c r="E55" s="42">
        <v>36.049999999999997</v>
      </c>
      <c r="F55" s="43">
        <v>0</v>
      </c>
      <c r="G55" s="36"/>
      <c r="H55" s="36"/>
      <c r="I55" s="36"/>
      <c r="K55" s="36"/>
    </row>
    <row r="56" spans="2:11" ht="16.5" x14ac:dyDescent="0.3">
      <c r="B56" s="42">
        <v>107301</v>
      </c>
      <c r="C56" s="42" t="s">
        <v>38</v>
      </c>
      <c r="D56" s="42" t="s">
        <v>149</v>
      </c>
      <c r="E56" s="42">
        <v>14.94</v>
      </c>
      <c r="F56" s="43">
        <v>0</v>
      </c>
      <c r="G56" s="36"/>
      <c r="H56" s="36"/>
      <c r="I56" s="36"/>
      <c r="K56" s="36"/>
    </row>
    <row r="57" spans="2:11" ht="16.5" x14ac:dyDescent="0.3">
      <c r="B57" s="42">
        <v>107401</v>
      </c>
      <c r="C57" s="42" t="s">
        <v>39</v>
      </c>
      <c r="D57" s="42" t="s">
        <v>149</v>
      </c>
      <c r="E57" s="42">
        <v>69.010000000000005</v>
      </c>
      <c r="F57" s="43">
        <v>0</v>
      </c>
      <c r="G57" s="36"/>
      <c r="H57" s="36"/>
      <c r="I57" s="36"/>
      <c r="K57" s="36"/>
    </row>
    <row r="58" spans="2:11" ht="16.5" x14ac:dyDescent="0.3">
      <c r="B58" s="42">
        <v>108001</v>
      </c>
      <c r="C58" s="42" t="s">
        <v>41</v>
      </c>
      <c r="D58" s="42" t="s">
        <v>149</v>
      </c>
      <c r="E58" s="42">
        <v>4.6399999999999997</v>
      </c>
      <c r="F58" s="43">
        <v>0</v>
      </c>
      <c r="G58" s="36"/>
      <c r="H58" s="36"/>
      <c r="I58" s="36"/>
      <c r="K58" s="36"/>
    </row>
    <row r="59" spans="2:11" ht="16.5" x14ac:dyDescent="0.3">
      <c r="B59" s="42">
        <v>113051</v>
      </c>
      <c r="C59" s="42" t="s">
        <v>43</v>
      </c>
      <c r="D59" s="42" t="s">
        <v>149</v>
      </c>
      <c r="E59" s="42">
        <v>1.2</v>
      </c>
      <c r="F59" s="43">
        <v>0</v>
      </c>
      <c r="G59" s="36"/>
      <c r="H59" s="36"/>
      <c r="I59" s="36"/>
      <c r="K59" s="36"/>
    </row>
    <row r="60" spans="2:11" ht="16.5" x14ac:dyDescent="0.3">
      <c r="B60" s="42">
        <v>113251</v>
      </c>
      <c r="C60" s="42" t="s">
        <v>44</v>
      </c>
      <c r="D60" s="42" t="s">
        <v>149</v>
      </c>
      <c r="E60" s="42">
        <v>2.88</v>
      </c>
      <c r="F60" s="43">
        <v>0</v>
      </c>
      <c r="G60" s="36"/>
      <c r="H60" s="36"/>
      <c r="I60" s="36"/>
      <c r="K60" s="36"/>
    </row>
    <row r="61" spans="2:11" ht="16.5" x14ac:dyDescent="0.3">
      <c r="B61" s="42">
        <v>117201</v>
      </c>
      <c r="C61" s="42" t="s">
        <v>45</v>
      </c>
      <c r="D61" s="42" t="s">
        <v>149</v>
      </c>
      <c r="E61" s="42">
        <v>32.9</v>
      </c>
      <c r="F61" s="43">
        <v>0</v>
      </c>
      <c r="G61" s="36"/>
      <c r="H61" s="36"/>
      <c r="I61" s="36"/>
      <c r="K61" s="36"/>
    </row>
    <row r="62" spans="2:11" ht="16.5" x14ac:dyDescent="0.3">
      <c r="B62" s="42">
        <v>121021</v>
      </c>
      <c r="C62" s="42" t="s">
        <v>7</v>
      </c>
      <c r="D62" s="42" t="s">
        <v>149</v>
      </c>
      <c r="E62" s="42">
        <v>19.399999999999999</v>
      </c>
      <c r="F62" s="43">
        <v>0</v>
      </c>
      <c r="G62" s="36"/>
      <c r="H62" s="36"/>
      <c r="I62" s="36"/>
      <c r="K62" s="36"/>
    </row>
    <row r="63" spans="2:11" ht="16.5" x14ac:dyDescent="0.3">
      <c r="B63" s="42">
        <v>121031</v>
      </c>
      <c r="C63" s="42" t="s">
        <v>8</v>
      </c>
      <c r="D63" s="42" t="s">
        <v>149</v>
      </c>
      <c r="E63" s="42">
        <v>1.08</v>
      </c>
      <c r="F63" s="43">
        <v>0</v>
      </c>
      <c r="G63" s="36"/>
      <c r="H63" s="36"/>
      <c r="I63" s="36"/>
      <c r="K63" s="36"/>
    </row>
    <row r="64" spans="2:11" ht="16.5" x14ac:dyDescent="0.3">
      <c r="B64" s="42">
        <v>121051</v>
      </c>
      <c r="C64" s="42" t="s">
        <v>9</v>
      </c>
      <c r="D64" s="42" t="s">
        <v>149</v>
      </c>
      <c r="E64" s="42">
        <v>1.96</v>
      </c>
      <c r="F64" s="43">
        <v>0</v>
      </c>
      <c r="G64" s="36"/>
      <c r="H64" s="36"/>
      <c r="I64" s="36"/>
      <c r="K64" s="36"/>
    </row>
    <row r="65" spans="2:11" ht="16.5" x14ac:dyDescent="0.3">
      <c r="B65" s="42">
        <v>121071</v>
      </c>
      <c r="C65" s="42" t="s">
        <v>10</v>
      </c>
      <c r="D65" s="42" t="s">
        <v>149</v>
      </c>
      <c r="E65" s="42">
        <v>26.6</v>
      </c>
      <c r="F65" s="43">
        <v>0</v>
      </c>
      <c r="G65" s="36"/>
      <c r="H65" s="36"/>
      <c r="I65" s="36"/>
      <c r="K65" s="36"/>
    </row>
    <row r="66" spans="2:11" ht="16.5" x14ac:dyDescent="0.3">
      <c r="B66" s="42">
        <v>121101</v>
      </c>
      <c r="C66" s="42" t="s">
        <v>47</v>
      </c>
      <c r="D66" s="42" t="s">
        <v>149</v>
      </c>
      <c r="E66" s="42">
        <v>3.61</v>
      </c>
      <c r="F66" s="43">
        <v>0</v>
      </c>
      <c r="G66" s="36"/>
      <c r="H66" s="36"/>
      <c r="I66" s="36"/>
      <c r="K66" s="36"/>
    </row>
    <row r="67" spans="2:11" ht="16.5" x14ac:dyDescent="0.3">
      <c r="B67" s="42">
        <v>122351</v>
      </c>
      <c r="C67" s="42" t="s">
        <v>14</v>
      </c>
      <c r="D67" s="42" t="s">
        <v>149</v>
      </c>
      <c r="E67" s="42">
        <v>3.5</v>
      </c>
      <c r="F67" s="43">
        <v>0</v>
      </c>
      <c r="G67" s="36"/>
      <c r="H67" s="36"/>
      <c r="I67" s="36"/>
      <c r="K67" s="36"/>
    </row>
    <row r="68" spans="2:11" ht="16.5" x14ac:dyDescent="0.3">
      <c r="B68" s="42">
        <v>123211</v>
      </c>
      <c r="C68" s="42" t="s">
        <v>19</v>
      </c>
      <c r="D68" s="42" t="s">
        <v>149</v>
      </c>
      <c r="E68" s="42">
        <v>2.58</v>
      </c>
      <c r="F68" s="43">
        <v>0</v>
      </c>
      <c r="G68" s="36"/>
      <c r="H68" s="36"/>
      <c r="I68" s="36"/>
      <c r="K68" s="36"/>
    </row>
    <row r="69" spans="2:11" ht="16.5" x14ac:dyDescent="0.3">
      <c r="B69" s="42">
        <v>123251</v>
      </c>
      <c r="C69" s="42" t="s">
        <v>20</v>
      </c>
      <c r="D69" s="42" t="s">
        <v>149</v>
      </c>
      <c r="E69" s="42">
        <v>4.12</v>
      </c>
      <c r="F69" s="43">
        <v>0</v>
      </c>
      <c r="G69" s="36"/>
      <c r="H69" s="36"/>
      <c r="I69" s="36"/>
      <c r="K69" s="36"/>
    </row>
    <row r="70" spans="2:11" ht="16.5" x14ac:dyDescent="0.3">
      <c r="B70" s="42">
        <v>123351</v>
      </c>
      <c r="C70" s="42" t="s">
        <v>21</v>
      </c>
      <c r="D70" s="42" t="s">
        <v>149</v>
      </c>
      <c r="E70" s="42">
        <v>7.21</v>
      </c>
      <c r="F70" s="43">
        <v>0</v>
      </c>
      <c r="G70" s="36"/>
      <c r="H70" s="36"/>
      <c r="I70" s="36"/>
      <c r="K70" s="36"/>
    </row>
    <row r="71" spans="2:11" ht="16.5" x14ac:dyDescent="0.3">
      <c r="B71" s="42">
        <v>124301</v>
      </c>
      <c r="C71" s="42" t="s">
        <v>22</v>
      </c>
      <c r="D71" s="42" t="s">
        <v>149</v>
      </c>
      <c r="E71" s="42">
        <v>13.91</v>
      </c>
      <c r="F71" s="43">
        <v>0</v>
      </c>
      <c r="G71" s="36"/>
      <c r="H71" s="36"/>
      <c r="I71" s="36"/>
      <c r="K71" s="36"/>
    </row>
    <row r="72" spans="2:11" ht="16.5" x14ac:dyDescent="0.3">
      <c r="B72" s="42">
        <v>124351</v>
      </c>
      <c r="C72" s="42" t="s">
        <v>48</v>
      </c>
      <c r="D72" s="42" t="s">
        <v>149</v>
      </c>
      <c r="E72" s="42">
        <v>14.5</v>
      </c>
      <c r="F72" s="43">
        <v>0</v>
      </c>
      <c r="G72" s="36"/>
      <c r="H72" s="36"/>
      <c r="I72" s="36"/>
      <c r="K72" s="36"/>
    </row>
    <row r="73" spans="2:11" ht="16.5" x14ac:dyDescent="0.3">
      <c r="B73" s="42">
        <v>124421</v>
      </c>
      <c r="C73" s="42" t="s">
        <v>24</v>
      </c>
      <c r="D73" s="42" t="s">
        <v>149</v>
      </c>
      <c r="E73" s="42">
        <v>1.55</v>
      </c>
      <c r="F73" s="43">
        <v>0</v>
      </c>
      <c r="G73" s="36"/>
      <c r="H73" s="36"/>
      <c r="I73" s="36"/>
      <c r="K73" s="36"/>
    </row>
    <row r="74" spans="2:11" ht="16.5" x14ac:dyDescent="0.3">
      <c r="B74" s="42">
        <v>124521</v>
      </c>
      <c r="C74" s="42" t="s">
        <v>25</v>
      </c>
      <c r="D74" s="42" t="s">
        <v>149</v>
      </c>
      <c r="E74" s="42">
        <v>2.37</v>
      </c>
      <c r="F74" s="43">
        <v>0</v>
      </c>
      <c r="G74" s="36"/>
      <c r="H74" s="36"/>
      <c r="I74" s="36"/>
      <c r="K74" s="36"/>
    </row>
    <row r="75" spans="2:11" ht="16.5" x14ac:dyDescent="0.3">
      <c r="B75" s="42">
        <v>127201</v>
      </c>
      <c r="C75" s="42" t="s">
        <v>49</v>
      </c>
      <c r="D75" s="42" t="s">
        <v>149</v>
      </c>
      <c r="E75" s="42">
        <v>43.5</v>
      </c>
      <c r="F75" s="43">
        <v>0</v>
      </c>
      <c r="G75" s="36"/>
      <c r="H75" s="36"/>
      <c r="I75" s="36"/>
      <c r="K75" s="36"/>
    </row>
    <row r="76" spans="2:11" ht="16.5" x14ac:dyDescent="0.3">
      <c r="B76" s="42">
        <v>127301</v>
      </c>
      <c r="C76" s="42" t="s">
        <v>50</v>
      </c>
      <c r="D76" s="42" t="s">
        <v>149</v>
      </c>
      <c r="E76" s="42">
        <v>17.920000000000002</v>
      </c>
      <c r="F76" s="43">
        <v>0</v>
      </c>
      <c r="G76" s="36"/>
      <c r="H76" s="36"/>
      <c r="I76" s="36"/>
      <c r="K76" s="36"/>
    </row>
    <row r="77" spans="2:11" ht="16.5" x14ac:dyDescent="0.3">
      <c r="B77" s="42">
        <v>127401</v>
      </c>
      <c r="C77" s="42" t="s">
        <v>39</v>
      </c>
      <c r="D77" s="42" t="s">
        <v>149</v>
      </c>
      <c r="E77" s="42">
        <v>81.849999999999994</v>
      </c>
      <c r="F77" s="43">
        <v>0</v>
      </c>
      <c r="G77" s="36"/>
      <c r="H77" s="36"/>
      <c r="I77" s="36"/>
      <c r="K77" s="36"/>
    </row>
    <row r="78" spans="2:11" ht="16.5" x14ac:dyDescent="0.3">
      <c r="B78" s="42">
        <v>132153</v>
      </c>
      <c r="C78" s="42" t="s">
        <v>53</v>
      </c>
      <c r="D78" s="42" t="s">
        <v>149</v>
      </c>
      <c r="E78" s="42">
        <v>7.73</v>
      </c>
      <c r="F78" s="43">
        <v>0</v>
      </c>
      <c r="G78" s="36"/>
      <c r="H78" s="36"/>
      <c r="I78" s="36"/>
      <c r="K78" s="36"/>
    </row>
    <row r="79" spans="2:11" ht="16.5" x14ac:dyDescent="0.3">
      <c r="B79" s="42">
        <v>132203</v>
      </c>
      <c r="C79" s="42" t="s">
        <v>54</v>
      </c>
      <c r="D79" s="42" t="s">
        <v>149</v>
      </c>
      <c r="E79" s="42">
        <v>12.36</v>
      </c>
      <c r="F79" s="43">
        <v>0</v>
      </c>
      <c r="G79" s="36"/>
      <c r="H79" s="36"/>
      <c r="I79" s="36"/>
      <c r="K79" s="36"/>
    </row>
    <row r="80" spans="2:11" ht="16.5" x14ac:dyDescent="0.3">
      <c r="B80" s="42">
        <v>132703</v>
      </c>
      <c r="C80" s="42" t="s">
        <v>55</v>
      </c>
      <c r="D80" s="42" t="s">
        <v>149</v>
      </c>
      <c r="E80" s="42">
        <v>9.2200000000000006</v>
      </c>
      <c r="F80" s="43">
        <v>0</v>
      </c>
      <c r="G80" s="36"/>
      <c r="H80" s="36"/>
      <c r="I80" s="36"/>
      <c r="K80" s="36"/>
    </row>
    <row r="81" spans="2:11" ht="16.5" x14ac:dyDescent="0.3">
      <c r="B81" s="42">
        <v>132953</v>
      </c>
      <c r="C81" s="42" t="s">
        <v>56</v>
      </c>
      <c r="D81" s="42" t="s">
        <v>149</v>
      </c>
      <c r="E81" s="42">
        <v>4.6399999999999997</v>
      </c>
      <c r="F81" s="43">
        <v>0</v>
      </c>
      <c r="G81" s="36"/>
      <c r="H81" s="36"/>
      <c r="I81" s="36"/>
      <c r="K81" s="36"/>
    </row>
    <row r="82" spans="2:11" ht="16.5" x14ac:dyDescent="0.3">
      <c r="B82" s="42">
        <v>133003</v>
      </c>
      <c r="C82" s="42" t="s">
        <v>57</v>
      </c>
      <c r="D82" s="42" t="s">
        <v>149</v>
      </c>
      <c r="E82" s="42">
        <v>8.14</v>
      </c>
      <c r="F82" s="43">
        <v>0</v>
      </c>
      <c r="G82" s="36"/>
      <c r="H82" s="36"/>
      <c r="I82" s="36"/>
      <c r="K82" s="36"/>
    </row>
    <row r="83" spans="2:11" ht="16.5" x14ac:dyDescent="0.3">
      <c r="B83" s="42">
        <v>136653</v>
      </c>
      <c r="C83" s="42" t="s">
        <v>58</v>
      </c>
      <c r="D83" s="42" t="s">
        <v>149</v>
      </c>
      <c r="E83" s="42">
        <v>45.3</v>
      </c>
      <c r="F83" s="43">
        <v>0</v>
      </c>
      <c r="G83" s="36"/>
      <c r="H83" s="36"/>
      <c r="I83" s="36"/>
      <c r="K83" s="36"/>
    </row>
    <row r="84" spans="2:11" ht="16.5" x14ac:dyDescent="0.3">
      <c r="B84" s="42">
        <v>138264</v>
      </c>
      <c r="C84" s="42" t="s">
        <v>60</v>
      </c>
      <c r="D84" s="42" t="s">
        <v>149</v>
      </c>
      <c r="E84" s="42">
        <v>14</v>
      </c>
      <c r="F84" s="43">
        <v>0</v>
      </c>
      <c r="G84" s="36"/>
      <c r="H84" s="36"/>
      <c r="I84" s="36"/>
      <c r="K84" s="36"/>
    </row>
    <row r="85" spans="2:11" ht="16.5" x14ac:dyDescent="0.3">
      <c r="B85" s="42">
        <v>152953</v>
      </c>
      <c r="C85" s="42" t="s">
        <v>62</v>
      </c>
      <c r="D85" s="42" t="s">
        <v>149</v>
      </c>
      <c r="E85" s="42">
        <v>4.6399999999999997</v>
      </c>
      <c r="F85" s="43">
        <v>0</v>
      </c>
      <c r="G85" s="36"/>
      <c r="H85" s="36"/>
      <c r="I85" s="36"/>
      <c r="K85" s="36"/>
    </row>
    <row r="86" spans="2:11" ht="16.5" x14ac:dyDescent="0.3">
      <c r="B86" s="42">
        <v>162953</v>
      </c>
      <c r="C86" s="42" t="s">
        <v>63</v>
      </c>
      <c r="D86" s="42" t="s">
        <v>149</v>
      </c>
      <c r="E86" s="42">
        <v>4.6399999999999997</v>
      </c>
      <c r="F86" s="43">
        <v>0</v>
      </c>
      <c r="G86" s="36"/>
      <c r="H86" s="36"/>
      <c r="I86" s="36"/>
      <c r="K86" s="36"/>
    </row>
    <row r="87" spans="2:11" ht="16.5" x14ac:dyDescent="0.3">
      <c r="B87" s="42">
        <v>181052</v>
      </c>
      <c r="C87" s="42" t="s">
        <v>65</v>
      </c>
      <c r="D87" s="42" t="s">
        <v>149</v>
      </c>
      <c r="E87" s="42">
        <v>2</v>
      </c>
      <c r="F87" s="43">
        <v>0</v>
      </c>
      <c r="G87" s="36"/>
      <c r="H87" s="36"/>
      <c r="I87" s="36"/>
      <c r="K87" s="36"/>
    </row>
    <row r="88" spans="2:11" ht="16.5" x14ac:dyDescent="0.3">
      <c r="B88" s="42">
        <v>184052</v>
      </c>
      <c r="C88" s="42" t="s">
        <v>66</v>
      </c>
      <c r="D88" s="42" t="s">
        <v>149</v>
      </c>
      <c r="E88" s="42">
        <v>5.67</v>
      </c>
      <c r="F88" s="43">
        <v>0</v>
      </c>
      <c r="G88" s="36"/>
      <c r="H88" s="36"/>
      <c r="I88" s="36"/>
      <c r="K88" s="36"/>
    </row>
    <row r="89" spans="2:11" ht="16.5" x14ac:dyDescent="0.3">
      <c r="B89" s="42">
        <v>191051</v>
      </c>
      <c r="C89" s="42" t="s">
        <v>68</v>
      </c>
      <c r="D89" s="42" t="s">
        <v>149</v>
      </c>
      <c r="E89" s="42">
        <v>1.65</v>
      </c>
      <c r="F89" s="43">
        <v>0</v>
      </c>
      <c r="G89" s="36"/>
      <c r="H89" s="36"/>
      <c r="I89" s="36"/>
      <c r="K89" s="36"/>
    </row>
    <row r="90" spans="2:11" ht="16.5" x14ac:dyDescent="0.3">
      <c r="B90" s="42">
        <v>191061</v>
      </c>
      <c r="C90" s="42" t="s">
        <v>70</v>
      </c>
      <c r="D90" s="42" t="s">
        <v>149</v>
      </c>
      <c r="E90" s="42">
        <v>1.65</v>
      </c>
      <c r="F90" s="43">
        <v>0</v>
      </c>
      <c r="G90" s="36"/>
      <c r="H90" s="36"/>
      <c r="I90" s="36"/>
      <c r="K90" s="36"/>
    </row>
    <row r="91" spans="2:11" ht="16.5" x14ac:dyDescent="0.3">
      <c r="B91" s="42">
        <v>191071</v>
      </c>
      <c r="C91" s="42" t="s">
        <v>72</v>
      </c>
      <c r="D91" s="42" t="s">
        <v>149</v>
      </c>
      <c r="E91" s="42">
        <v>1.65</v>
      </c>
      <c r="F91" s="43">
        <v>0</v>
      </c>
      <c r="G91" s="36"/>
      <c r="H91" s="36"/>
      <c r="I91" s="36"/>
      <c r="K91" s="36"/>
    </row>
    <row r="92" spans="2:11" ht="16.5" x14ac:dyDescent="0.3">
      <c r="B92" s="42">
        <v>193251</v>
      </c>
      <c r="C92" s="42" t="s">
        <v>74</v>
      </c>
      <c r="D92" s="42" t="s">
        <v>149</v>
      </c>
      <c r="E92" s="42">
        <v>3.61</v>
      </c>
      <c r="F92" s="43">
        <v>0</v>
      </c>
      <c r="G92" s="36"/>
      <c r="H92" s="36"/>
      <c r="I92" s="36"/>
      <c r="K92" s="36"/>
    </row>
    <row r="93" spans="2:11" ht="16.5" x14ac:dyDescent="0.3">
      <c r="B93" s="42">
        <v>193351</v>
      </c>
      <c r="C93" s="42" t="s">
        <v>21</v>
      </c>
      <c r="D93" s="42" t="s">
        <v>149</v>
      </c>
      <c r="E93" s="42">
        <v>6.49</v>
      </c>
      <c r="F93" s="43">
        <v>0</v>
      </c>
      <c r="G93" s="36"/>
      <c r="H93" s="36"/>
      <c r="I93" s="36"/>
      <c r="K93" s="36"/>
    </row>
    <row r="94" spans="2:11" ht="16.5" x14ac:dyDescent="0.3">
      <c r="B94" s="42">
        <v>197201</v>
      </c>
      <c r="C94" s="42" t="s">
        <v>75</v>
      </c>
      <c r="D94" s="42" t="s">
        <v>149</v>
      </c>
      <c r="E94" s="42">
        <v>36.049999999999997</v>
      </c>
      <c r="F94" s="43">
        <v>0</v>
      </c>
      <c r="G94" s="36"/>
      <c r="H94" s="36"/>
      <c r="I94" s="36"/>
      <c r="K94" s="36"/>
    </row>
    <row r="95" spans="2:11" ht="16.5" x14ac:dyDescent="0.3">
      <c r="B95" s="42">
        <v>211051</v>
      </c>
      <c r="C95" s="42" t="s">
        <v>77</v>
      </c>
      <c r="D95" s="42" t="s">
        <v>149</v>
      </c>
      <c r="E95" s="42">
        <v>3.6</v>
      </c>
      <c r="F95" s="43">
        <v>0</v>
      </c>
      <c r="G95" s="36"/>
      <c r="H95" s="36"/>
      <c r="I95" s="36"/>
      <c r="K95" s="36"/>
    </row>
    <row r="96" spans="2:11" ht="16.5" x14ac:dyDescent="0.3">
      <c r="B96" s="42">
        <v>221021</v>
      </c>
      <c r="C96" s="42" t="s">
        <v>7</v>
      </c>
      <c r="D96" s="42" t="s">
        <v>149</v>
      </c>
      <c r="E96" s="42">
        <v>17.41</v>
      </c>
      <c r="F96" s="43">
        <v>0</v>
      </c>
      <c r="G96" s="36"/>
      <c r="H96" s="36"/>
      <c r="I96" s="36"/>
      <c r="K96" s="36"/>
    </row>
    <row r="97" spans="2:11" ht="16.5" x14ac:dyDescent="0.3">
      <c r="B97" s="42">
        <v>221051</v>
      </c>
      <c r="C97" s="42" t="s">
        <v>65</v>
      </c>
      <c r="D97" s="42" t="s">
        <v>149</v>
      </c>
      <c r="E97" s="42">
        <v>1.65</v>
      </c>
      <c r="F97" s="43">
        <v>0</v>
      </c>
      <c r="G97" s="36"/>
      <c r="H97" s="36"/>
      <c r="I97" s="36"/>
      <c r="K97" s="36"/>
    </row>
    <row r="98" spans="2:11" ht="16.5" x14ac:dyDescent="0.3">
      <c r="B98" s="42">
        <v>221071</v>
      </c>
      <c r="C98" s="42" t="s">
        <v>10</v>
      </c>
      <c r="D98" s="42" t="s">
        <v>149</v>
      </c>
      <c r="E98" s="42">
        <v>26.6</v>
      </c>
      <c r="F98" s="43">
        <v>0</v>
      </c>
      <c r="G98" s="36"/>
      <c r="H98" s="36"/>
      <c r="I98" s="36"/>
      <c r="K98" s="36"/>
    </row>
    <row r="99" spans="2:11" ht="16.5" x14ac:dyDescent="0.3">
      <c r="B99" s="42">
        <v>223251</v>
      </c>
      <c r="C99" s="42" t="s">
        <v>80</v>
      </c>
      <c r="D99" s="42" t="s">
        <v>149</v>
      </c>
      <c r="E99" s="42">
        <v>3.76</v>
      </c>
      <c r="F99" s="43">
        <v>0</v>
      </c>
      <c r="G99" s="36"/>
      <c r="H99" s="36"/>
      <c r="I99" s="36"/>
      <c r="K99" s="36"/>
    </row>
    <row r="100" spans="2:11" ht="16.5" x14ac:dyDescent="0.3">
      <c r="B100" s="42">
        <v>227201</v>
      </c>
      <c r="C100" s="42" t="s">
        <v>81</v>
      </c>
      <c r="D100" s="42" t="s">
        <v>149</v>
      </c>
      <c r="E100" s="42">
        <v>36.549999999999997</v>
      </c>
      <c r="F100" s="43">
        <v>0</v>
      </c>
      <c r="G100" s="36"/>
      <c r="H100" s="36"/>
      <c r="I100" s="36"/>
      <c r="K100" s="36"/>
    </row>
    <row r="101" spans="2:11" ht="16.5" x14ac:dyDescent="0.3">
      <c r="B101" s="42">
        <v>241051</v>
      </c>
      <c r="C101" s="42" t="s">
        <v>83</v>
      </c>
      <c r="D101" s="42" t="s">
        <v>149</v>
      </c>
      <c r="E101" s="42">
        <v>1.65</v>
      </c>
      <c r="F101" s="43">
        <v>0</v>
      </c>
      <c r="G101" s="36"/>
      <c r="H101" s="36"/>
      <c r="I101" s="36"/>
      <c r="K101" s="36"/>
    </row>
    <row r="102" spans="2:11" ht="16.5" x14ac:dyDescent="0.3">
      <c r="B102" s="42">
        <v>241071</v>
      </c>
      <c r="C102" s="42" t="s">
        <v>10</v>
      </c>
      <c r="D102" s="42" t="s">
        <v>149</v>
      </c>
      <c r="E102" s="42">
        <v>26.6</v>
      </c>
      <c r="F102" s="43">
        <v>0</v>
      </c>
      <c r="G102" s="36"/>
      <c r="H102" s="36"/>
      <c r="I102" s="36"/>
      <c r="K102" s="36"/>
    </row>
    <row r="103" spans="2:11" ht="16.5" x14ac:dyDescent="0.3">
      <c r="B103" s="42">
        <v>251021</v>
      </c>
      <c r="C103" s="42" t="s">
        <v>7</v>
      </c>
      <c r="D103" s="42" t="s">
        <v>149</v>
      </c>
      <c r="E103" s="42">
        <v>17.41</v>
      </c>
      <c r="F103" s="43">
        <v>0</v>
      </c>
      <c r="G103" s="36"/>
      <c r="H103" s="36"/>
      <c r="I103" s="36"/>
      <c r="K103" s="36"/>
    </row>
    <row r="104" spans="2:11" ht="16.5" x14ac:dyDescent="0.3">
      <c r="B104" s="42">
        <v>251051</v>
      </c>
      <c r="C104" s="42" t="s">
        <v>85</v>
      </c>
      <c r="D104" s="42" t="s">
        <v>149</v>
      </c>
      <c r="E104" s="42">
        <v>1.65</v>
      </c>
      <c r="F104" s="43">
        <v>0</v>
      </c>
      <c r="G104" s="36"/>
      <c r="H104" s="36"/>
      <c r="I104" s="36"/>
      <c r="K104" s="36"/>
    </row>
    <row r="105" spans="2:11" ht="16.5" x14ac:dyDescent="0.3">
      <c r="B105" s="42">
        <v>251071</v>
      </c>
      <c r="C105" s="42" t="s">
        <v>10</v>
      </c>
      <c r="D105" s="42" t="s">
        <v>149</v>
      </c>
      <c r="E105" s="42">
        <v>26.6</v>
      </c>
      <c r="F105" s="43">
        <v>0</v>
      </c>
      <c r="G105" s="36"/>
      <c r="H105" s="36"/>
      <c r="I105" s="36"/>
      <c r="K105" s="36"/>
    </row>
    <row r="106" spans="2:11" ht="16.5" x14ac:dyDescent="0.3">
      <c r="B106" s="42">
        <v>253251</v>
      </c>
      <c r="C106" s="42" t="s">
        <v>74</v>
      </c>
      <c r="D106" s="42" t="s">
        <v>149</v>
      </c>
      <c r="E106" s="42">
        <v>3.76</v>
      </c>
      <c r="F106" s="43">
        <v>0</v>
      </c>
      <c r="G106" s="36"/>
      <c r="H106" s="36"/>
      <c r="I106" s="36"/>
      <c r="K106" s="36"/>
    </row>
    <row r="107" spans="2:11" ht="16.5" x14ac:dyDescent="0.3">
      <c r="B107" s="42">
        <v>257201</v>
      </c>
      <c r="C107" s="42" t="s">
        <v>81</v>
      </c>
      <c r="D107" s="42" t="s">
        <v>149</v>
      </c>
      <c r="E107" s="42">
        <v>36.549999999999997</v>
      </c>
      <c r="F107" s="43">
        <v>0</v>
      </c>
      <c r="G107" s="36"/>
      <c r="H107" s="36"/>
      <c r="I107" s="36"/>
      <c r="K107" s="36"/>
    </row>
    <row r="108" spans="2:11" ht="16.5" x14ac:dyDescent="0.3">
      <c r="B108" s="42">
        <v>261021</v>
      </c>
      <c r="C108" s="42" t="s">
        <v>7</v>
      </c>
      <c r="D108" s="42" t="s">
        <v>149</v>
      </c>
      <c r="E108" s="42">
        <v>17.41</v>
      </c>
      <c r="F108" s="43">
        <v>0</v>
      </c>
      <c r="G108" s="36"/>
      <c r="H108" s="36"/>
      <c r="I108" s="36"/>
      <c r="K108" s="36"/>
    </row>
    <row r="109" spans="2:11" ht="16.5" x14ac:dyDescent="0.3">
      <c r="B109" s="42">
        <v>261071</v>
      </c>
      <c r="C109" s="42" t="s">
        <v>10</v>
      </c>
      <c r="D109" s="42" t="s">
        <v>149</v>
      </c>
      <c r="E109" s="42">
        <v>26.6</v>
      </c>
      <c r="F109" s="43">
        <v>0</v>
      </c>
      <c r="G109" s="36"/>
      <c r="H109" s="36"/>
      <c r="I109" s="36"/>
      <c r="K109" s="36"/>
    </row>
    <row r="110" spans="2:11" ht="16.5" x14ac:dyDescent="0.3">
      <c r="B110" s="42">
        <v>262351</v>
      </c>
      <c r="C110" s="42" t="s">
        <v>14</v>
      </c>
      <c r="D110" s="42" t="s">
        <v>149</v>
      </c>
      <c r="E110" s="42">
        <v>3.5</v>
      </c>
      <c r="F110" s="43">
        <v>0</v>
      </c>
      <c r="G110" s="36"/>
      <c r="H110" s="36"/>
      <c r="I110" s="36"/>
      <c r="K110" s="36"/>
    </row>
    <row r="111" spans="2:11" ht="16.5" x14ac:dyDescent="0.3">
      <c r="B111" s="42">
        <v>263051</v>
      </c>
      <c r="C111" s="42" t="s">
        <v>87</v>
      </c>
      <c r="D111" s="42" t="s">
        <v>149</v>
      </c>
      <c r="E111" s="42">
        <v>1.65</v>
      </c>
      <c r="F111" s="43">
        <v>0</v>
      </c>
      <c r="G111" s="36"/>
      <c r="H111" s="36"/>
      <c r="I111" s="36"/>
      <c r="K111" s="36"/>
    </row>
    <row r="112" spans="2:11" ht="16.5" x14ac:dyDescent="0.3">
      <c r="B112" s="42">
        <v>263211</v>
      </c>
      <c r="C112" s="42" t="s">
        <v>19</v>
      </c>
      <c r="D112" s="42" t="s">
        <v>149</v>
      </c>
      <c r="E112" s="42">
        <v>2.42</v>
      </c>
      <c r="F112" s="43">
        <v>0</v>
      </c>
      <c r="G112" s="36"/>
      <c r="H112" s="36"/>
      <c r="I112" s="36"/>
      <c r="K112" s="36"/>
    </row>
    <row r="113" spans="2:11" ht="16.5" x14ac:dyDescent="0.3">
      <c r="B113" s="42">
        <v>263251</v>
      </c>
      <c r="C113" s="42" t="s">
        <v>20</v>
      </c>
      <c r="D113" s="42" t="s">
        <v>149</v>
      </c>
      <c r="E113" s="42">
        <v>3.76</v>
      </c>
      <c r="F113" s="43">
        <v>0</v>
      </c>
      <c r="G113" s="36"/>
      <c r="H113" s="36"/>
      <c r="I113" s="36"/>
      <c r="K113" s="36"/>
    </row>
    <row r="114" spans="2:11" ht="16.5" x14ac:dyDescent="0.3">
      <c r="B114" s="42">
        <v>264351</v>
      </c>
      <c r="C114" s="42" t="s">
        <v>88</v>
      </c>
      <c r="D114" s="42" t="s">
        <v>149</v>
      </c>
      <c r="E114" s="42">
        <v>14.5</v>
      </c>
      <c r="F114" s="43">
        <v>0</v>
      </c>
      <c r="G114" s="36"/>
      <c r="H114" s="36"/>
      <c r="I114" s="36"/>
      <c r="K114" s="36"/>
    </row>
    <row r="115" spans="2:11" ht="16.5" x14ac:dyDescent="0.3">
      <c r="B115" s="42">
        <v>267201</v>
      </c>
      <c r="C115" s="42" t="s">
        <v>75</v>
      </c>
      <c r="D115" s="42" t="s">
        <v>149</v>
      </c>
      <c r="E115" s="42">
        <v>36.549999999999997</v>
      </c>
      <c r="F115" s="43">
        <v>0</v>
      </c>
      <c r="G115" s="36"/>
      <c r="H115" s="36"/>
      <c r="I115" s="36"/>
      <c r="K115" s="36"/>
    </row>
    <row r="116" spans="2:11" ht="16.5" x14ac:dyDescent="0.3">
      <c r="B116" s="42">
        <v>281021</v>
      </c>
      <c r="C116" s="42" t="s">
        <v>7</v>
      </c>
      <c r="D116" s="42" t="s">
        <v>149</v>
      </c>
      <c r="E116" s="42">
        <v>19.399999999999999</v>
      </c>
      <c r="F116" s="43">
        <v>0</v>
      </c>
      <c r="G116" s="36"/>
      <c r="H116" s="36"/>
      <c r="I116" s="36"/>
      <c r="K116" s="36"/>
    </row>
    <row r="117" spans="2:11" ht="16.5" x14ac:dyDescent="0.3">
      <c r="B117" s="42">
        <v>281031</v>
      </c>
      <c r="C117" s="42" t="s">
        <v>8</v>
      </c>
      <c r="D117" s="42" t="s">
        <v>149</v>
      </c>
      <c r="E117" s="42">
        <v>1.08</v>
      </c>
      <c r="F117" s="43">
        <v>0</v>
      </c>
      <c r="G117" s="36"/>
      <c r="H117" s="36"/>
      <c r="I117" s="36"/>
      <c r="K117" s="36"/>
    </row>
    <row r="118" spans="2:11" ht="16.5" x14ac:dyDescent="0.3">
      <c r="B118" s="42">
        <v>281051</v>
      </c>
      <c r="C118" s="42" t="s">
        <v>9</v>
      </c>
      <c r="D118" s="42" t="s">
        <v>149</v>
      </c>
      <c r="E118" s="42">
        <v>1.96</v>
      </c>
      <c r="F118" s="43">
        <v>0</v>
      </c>
      <c r="G118" s="36"/>
      <c r="H118" s="36"/>
      <c r="I118" s="36"/>
      <c r="K118" s="36"/>
    </row>
    <row r="119" spans="2:11" ht="16.5" x14ac:dyDescent="0.3">
      <c r="B119" s="42">
        <v>283251</v>
      </c>
      <c r="C119" s="42" t="s">
        <v>74</v>
      </c>
      <c r="D119" s="42" t="s">
        <v>149</v>
      </c>
      <c r="E119" s="42">
        <v>4.12</v>
      </c>
      <c r="F119" s="43">
        <v>0</v>
      </c>
      <c r="G119" s="36"/>
      <c r="H119" s="36"/>
      <c r="I119" s="36"/>
      <c r="K119" s="36"/>
    </row>
    <row r="120" spans="2:11" ht="16.5" x14ac:dyDescent="0.3">
      <c r="B120" s="42">
        <v>287201</v>
      </c>
      <c r="C120" s="42" t="s">
        <v>81</v>
      </c>
      <c r="D120" s="42" t="s">
        <v>149</v>
      </c>
      <c r="E120" s="42">
        <v>43.5</v>
      </c>
      <c r="F120" s="43">
        <v>0</v>
      </c>
      <c r="G120" s="36"/>
      <c r="H120" s="36"/>
      <c r="I120" s="36"/>
      <c r="K120" s="36"/>
    </row>
    <row r="121" spans="2:11" ht="16.5" x14ac:dyDescent="0.3">
      <c r="B121" s="42">
        <v>291051</v>
      </c>
      <c r="C121" s="42" t="s">
        <v>91</v>
      </c>
      <c r="D121" s="42" t="s">
        <v>149</v>
      </c>
      <c r="E121" s="42">
        <v>1.65</v>
      </c>
      <c r="F121" s="43">
        <v>0</v>
      </c>
      <c r="G121" s="36"/>
      <c r="H121" s="36"/>
      <c r="I121" s="36"/>
      <c r="K121" s="36"/>
    </row>
    <row r="122" spans="2:11" ht="16.5" x14ac:dyDescent="0.3">
      <c r="B122" s="42">
        <v>293251</v>
      </c>
      <c r="C122" s="42" t="s">
        <v>74</v>
      </c>
      <c r="D122" s="42" t="s">
        <v>149</v>
      </c>
      <c r="E122" s="42">
        <v>3.76</v>
      </c>
      <c r="F122" s="43">
        <v>0</v>
      </c>
      <c r="G122" s="36"/>
      <c r="H122" s="36"/>
      <c r="I122" s="36"/>
      <c r="K122" s="36"/>
    </row>
    <row r="123" spans="2:11" ht="16.5" x14ac:dyDescent="0.3">
      <c r="B123" s="42">
        <v>297201</v>
      </c>
      <c r="C123" s="42" t="s">
        <v>81</v>
      </c>
      <c r="D123" s="42" t="s">
        <v>149</v>
      </c>
      <c r="E123" s="42">
        <v>36.549999999999997</v>
      </c>
      <c r="F123" s="43">
        <v>0</v>
      </c>
      <c r="G123" s="36"/>
      <c r="H123" s="36"/>
      <c r="I123" s="36"/>
      <c r="K123" s="36"/>
    </row>
    <row r="124" spans="2:11" ht="16.5" x14ac:dyDescent="0.3">
      <c r="B124" s="42">
        <v>301953</v>
      </c>
      <c r="C124" s="42" t="s">
        <v>93</v>
      </c>
      <c r="D124" s="42" t="s">
        <v>149</v>
      </c>
      <c r="E124" s="42">
        <v>6.08</v>
      </c>
      <c r="F124" s="43">
        <v>0</v>
      </c>
      <c r="G124" s="36"/>
      <c r="H124" s="36"/>
      <c r="I124" s="36"/>
      <c r="K124" s="36"/>
    </row>
    <row r="125" spans="2:11" ht="16.5" x14ac:dyDescent="0.3">
      <c r="B125" s="42">
        <v>302003</v>
      </c>
      <c r="C125" s="42" t="s">
        <v>94</v>
      </c>
      <c r="D125" s="42" t="s">
        <v>149</v>
      </c>
      <c r="E125" s="42">
        <v>7.62</v>
      </c>
      <c r="F125" s="43">
        <v>0</v>
      </c>
      <c r="G125" s="36"/>
      <c r="H125" s="36"/>
      <c r="I125" s="36"/>
      <c r="K125" s="36"/>
    </row>
    <row r="126" spans="2:11" ht="16.5" x14ac:dyDescent="0.3">
      <c r="B126" s="42">
        <v>302103</v>
      </c>
      <c r="C126" s="42" t="s">
        <v>95</v>
      </c>
      <c r="D126" s="42" t="s">
        <v>149</v>
      </c>
      <c r="E126" s="42">
        <v>9.9</v>
      </c>
      <c r="F126" s="43">
        <v>0</v>
      </c>
      <c r="G126" s="36"/>
      <c r="H126" s="36"/>
      <c r="I126" s="36"/>
      <c r="K126" s="36"/>
    </row>
    <row r="127" spans="2:11" ht="16.5" x14ac:dyDescent="0.3">
      <c r="B127" s="42">
        <v>302203</v>
      </c>
      <c r="C127" s="42" t="s">
        <v>96</v>
      </c>
      <c r="D127" s="42" t="s">
        <v>149</v>
      </c>
      <c r="E127" s="42">
        <v>3.6</v>
      </c>
      <c r="F127" s="43">
        <v>0</v>
      </c>
      <c r="G127" s="36"/>
      <c r="H127" s="36"/>
      <c r="I127" s="36"/>
      <c r="K127" s="36"/>
    </row>
    <row r="128" spans="2:11" ht="16.5" x14ac:dyDescent="0.3">
      <c r="B128" s="42">
        <v>302213</v>
      </c>
      <c r="C128" s="42" t="s">
        <v>97</v>
      </c>
      <c r="D128" s="42" t="s">
        <v>149</v>
      </c>
      <c r="E128" s="42">
        <v>4.8</v>
      </c>
      <c r="F128" s="43">
        <v>0</v>
      </c>
      <c r="G128" s="36"/>
      <c r="H128" s="36"/>
      <c r="I128" s="36"/>
      <c r="K128" s="36"/>
    </row>
    <row r="129" spans="2:11" ht="16.5" x14ac:dyDescent="0.3">
      <c r="B129" s="42">
        <v>302223</v>
      </c>
      <c r="C129" s="42" t="s">
        <v>98</v>
      </c>
      <c r="D129" s="42" t="s">
        <v>149</v>
      </c>
      <c r="E129" s="42">
        <v>8</v>
      </c>
      <c r="F129" s="43">
        <v>0</v>
      </c>
      <c r="G129" s="36"/>
      <c r="H129" s="36"/>
      <c r="I129" s="36"/>
      <c r="K129" s="36"/>
    </row>
    <row r="130" spans="2:11" ht="16.5" x14ac:dyDescent="0.3">
      <c r="B130" s="42">
        <v>307101</v>
      </c>
      <c r="C130" s="42" t="s">
        <v>99</v>
      </c>
      <c r="D130" s="42" t="s">
        <v>149</v>
      </c>
      <c r="E130" s="42">
        <v>20</v>
      </c>
      <c r="F130" s="43">
        <v>0</v>
      </c>
      <c r="G130" s="36"/>
      <c r="H130" s="36"/>
      <c r="I130" s="36"/>
      <c r="K130" s="36"/>
    </row>
    <row r="131" spans="2:11" ht="16.5" x14ac:dyDescent="0.3">
      <c r="B131" s="42">
        <v>307603</v>
      </c>
      <c r="C131" s="42" t="s">
        <v>100</v>
      </c>
      <c r="D131" s="42" t="s">
        <v>149</v>
      </c>
      <c r="E131" s="42">
        <v>18</v>
      </c>
      <c r="F131" s="43">
        <v>0</v>
      </c>
      <c r="G131" s="36"/>
      <c r="H131" s="36"/>
      <c r="I131" s="36"/>
      <c r="K131" s="36"/>
    </row>
    <row r="132" spans="2:11" ht="16.5" x14ac:dyDescent="0.3">
      <c r="B132" s="42">
        <v>307653</v>
      </c>
      <c r="C132" s="42" t="s">
        <v>101</v>
      </c>
      <c r="D132" s="42" t="s">
        <v>149</v>
      </c>
      <c r="E132" s="42">
        <v>60</v>
      </c>
      <c r="F132" s="43">
        <v>0</v>
      </c>
      <c r="G132" s="36"/>
      <c r="H132" s="36"/>
      <c r="I132" s="36"/>
      <c r="K132" s="36"/>
    </row>
    <row r="133" spans="2:11" ht="16.5" x14ac:dyDescent="0.3">
      <c r="B133" s="42">
        <v>307853</v>
      </c>
      <c r="C133" s="42" t="s">
        <v>102</v>
      </c>
      <c r="D133" s="42" t="s">
        <v>149</v>
      </c>
      <c r="E133" s="42">
        <v>60</v>
      </c>
      <c r="F133" s="43">
        <v>0</v>
      </c>
      <c r="G133" s="36"/>
      <c r="H133" s="36"/>
      <c r="I133" s="36"/>
      <c r="K133" s="36"/>
    </row>
    <row r="134" spans="2:11" ht="16.5" x14ac:dyDescent="0.3">
      <c r="B134" s="42">
        <v>311051</v>
      </c>
      <c r="C134" s="42" t="s">
        <v>104</v>
      </c>
      <c r="D134" s="42" t="s">
        <v>149</v>
      </c>
      <c r="E134" s="42">
        <v>1.65</v>
      </c>
      <c r="F134" s="43">
        <v>0</v>
      </c>
      <c r="G134" s="36"/>
      <c r="H134" s="36"/>
      <c r="I134" s="36"/>
      <c r="K134" s="36"/>
    </row>
    <row r="135" spans="2:11" ht="16.5" x14ac:dyDescent="0.3">
      <c r="B135" s="42">
        <v>313251</v>
      </c>
      <c r="C135" s="42" t="s">
        <v>20</v>
      </c>
      <c r="D135" s="42" t="s">
        <v>149</v>
      </c>
      <c r="E135" s="42">
        <v>3.76</v>
      </c>
      <c r="F135" s="43">
        <v>0</v>
      </c>
      <c r="G135" s="36"/>
      <c r="H135" s="36"/>
      <c r="I135" s="36"/>
      <c r="K135" s="36"/>
    </row>
    <row r="136" spans="2:11" ht="16.5" x14ac:dyDescent="0.3">
      <c r="B136" s="42">
        <v>317201</v>
      </c>
      <c r="C136" s="42" t="s">
        <v>105</v>
      </c>
      <c r="D136" s="42" t="s">
        <v>149</v>
      </c>
      <c r="E136" s="42">
        <v>36.549999999999997</v>
      </c>
      <c r="F136" s="43">
        <v>0</v>
      </c>
      <c r="G136" s="36"/>
      <c r="H136" s="36"/>
      <c r="I136" s="36"/>
      <c r="K136" s="36"/>
    </row>
    <row r="137" spans="2:11" ht="16.5" x14ac:dyDescent="0.3">
      <c r="B137" s="42">
        <v>331051</v>
      </c>
      <c r="C137" s="42" t="s">
        <v>104</v>
      </c>
      <c r="D137" s="42" t="s">
        <v>149</v>
      </c>
      <c r="E137" s="42">
        <v>1.65</v>
      </c>
      <c r="F137" s="43">
        <v>0</v>
      </c>
      <c r="G137" s="36"/>
      <c r="H137" s="36"/>
      <c r="I137" s="36"/>
      <c r="K137" s="36"/>
    </row>
    <row r="138" spans="2:11" ht="16.5" x14ac:dyDescent="0.3">
      <c r="B138" s="42">
        <v>333251</v>
      </c>
      <c r="C138" s="42" t="s">
        <v>20</v>
      </c>
      <c r="D138" s="42" t="s">
        <v>149</v>
      </c>
      <c r="E138" s="42">
        <v>3.76</v>
      </c>
      <c r="F138" s="43">
        <v>0</v>
      </c>
      <c r="G138" s="36"/>
      <c r="H138" s="36"/>
      <c r="I138" s="36"/>
      <c r="K138" s="36"/>
    </row>
    <row r="139" spans="2:11" ht="16.5" x14ac:dyDescent="0.3">
      <c r="B139" s="42">
        <v>337201</v>
      </c>
      <c r="C139" s="42" t="s">
        <v>105</v>
      </c>
      <c r="D139" s="42" t="s">
        <v>149</v>
      </c>
      <c r="E139" s="42">
        <v>36.57</v>
      </c>
      <c r="F139" s="43">
        <v>0</v>
      </c>
      <c r="G139" s="36"/>
      <c r="H139" s="36"/>
      <c r="I139" s="36"/>
      <c r="K139" s="36"/>
    </row>
    <row r="140" spans="2:11" ht="16.5" x14ac:dyDescent="0.3">
      <c r="B140" s="42">
        <v>351051</v>
      </c>
      <c r="C140" s="42" t="s">
        <v>104</v>
      </c>
      <c r="D140" s="42" t="s">
        <v>149</v>
      </c>
      <c r="E140" s="42">
        <v>1.65</v>
      </c>
      <c r="F140" s="43">
        <v>0</v>
      </c>
      <c r="G140" s="36"/>
      <c r="H140" s="36"/>
      <c r="I140" s="36"/>
      <c r="K140" s="36"/>
    </row>
    <row r="141" spans="2:11" ht="16.5" x14ac:dyDescent="0.3">
      <c r="B141" s="42">
        <v>353251</v>
      </c>
      <c r="C141" s="42" t="s">
        <v>20</v>
      </c>
      <c r="D141" s="42" t="s">
        <v>149</v>
      </c>
      <c r="E141" s="42">
        <v>3.76</v>
      </c>
      <c r="F141" s="43">
        <v>0</v>
      </c>
      <c r="G141" s="36"/>
      <c r="H141" s="36"/>
      <c r="I141" s="36"/>
      <c r="K141" s="36"/>
    </row>
    <row r="142" spans="2:11" ht="16.5" x14ac:dyDescent="0.3">
      <c r="B142" s="42">
        <v>357201</v>
      </c>
      <c r="C142" s="42" t="s">
        <v>105</v>
      </c>
      <c r="D142" s="42" t="s">
        <v>149</v>
      </c>
      <c r="E142" s="42">
        <v>36.549999999999997</v>
      </c>
      <c r="F142" s="43">
        <v>0</v>
      </c>
      <c r="G142" s="36"/>
      <c r="H142" s="36"/>
      <c r="I142" s="36"/>
      <c r="K142" s="36"/>
    </row>
    <row r="143" spans="2:11" ht="16.5" x14ac:dyDescent="0.3">
      <c r="B143" s="42">
        <v>361051</v>
      </c>
      <c r="C143" s="42" t="s">
        <v>104</v>
      </c>
      <c r="D143" s="42" t="s">
        <v>149</v>
      </c>
      <c r="E143" s="42">
        <v>1.65</v>
      </c>
      <c r="F143" s="43">
        <v>0</v>
      </c>
      <c r="G143" s="36"/>
      <c r="H143" s="36"/>
      <c r="I143" s="36"/>
      <c r="K143" s="36"/>
    </row>
    <row r="144" spans="2:11" ht="16.5" x14ac:dyDescent="0.3">
      <c r="B144" s="42">
        <v>363251</v>
      </c>
      <c r="C144" s="42" t="s">
        <v>20</v>
      </c>
      <c r="D144" s="42" t="s">
        <v>149</v>
      </c>
      <c r="E144" s="42">
        <v>3.76</v>
      </c>
      <c r="F144" s="43">
        <v>0</v>
      </c>
      <c r="G144" s="36"/>
      <c r="H144" s="36"/>
      <c r="I144" s="36"/>
      <c r="K144" s="36"/>
    </row>
    <row r="145" spans="2:11" ht="16.5" x14ac:dyDescent="0.3">
      <c r="B145" s="42">
        <v>367201</v>
      </c>
      <c r="C145" s="42" t="s">
        <v>109</v>
      </c>
      <c r="D145" s="42" t="s">
        <v>149</v>
      </c>
      <c r="E145" s="42">
        <v>36.57</v>
      </c>
      <c r="F145" s="43">
        <v>0</v>
      </c>
      <c r="G145" s="36"/>
      <c r="H145" s="36"/>
      <c r="I145" s="36"/>
      <c r="K145" s="36"/>
    </row>
    <row r="146" spans="2:11" ht="16.5" x14ac:dyDescent="0.3">
      <c r="B146" s="42">
        <v>604202</v>
      </c>
      <c r="C146" s="42" t="s">
        <v>111</v>
      </c>
      <c r="D146" s="42" t="s">
        <v>149</v>
      </c>
      <c r="E146" s="42">
        <v>36.479999999999997</v>
      </c>
      <c r="F146" s="43">
        <v>0</v>
      </c>
      <c r="G146" s="36"/>
      <c r="H146" s="36"/>
      <c r="I146" s="36"/>
      <c r="K146" s="36"/>
    </row>
    <row r="147" spans="2:11" ht="16.5" x14ac:dyDescent="0.3">
      <c r="B147" s="42">
        <v>604301</v>
      </c>
      <c r="C147" s="42" t="s">
        <v>112</v>
      </c>
      <c r="D147" s="42" t="s">
        <v>149</v>
      </c>
      <c r="E147" s="42">
        <v>31.84</v>
      </c>
      <c r="F147" s="43">
        <v>0</v>
      </c>
      <c r="G147" s="36"/>
      <c r="H147" s="36"/>
      <c r="I147" s="36"/>
      <c r="K147" s="36"/>
    </row>
    <row r="148" spans="2:11" ht="16.5" x14ac:dyDescent="0.3">
      <c r="B148" s="42">
        <v>604401</v>
      </c>
      <c r="C148" s="42" t="s">
        <v>113</v>
      </c>
      <c r="D148" s="42" t="s">
        <v>149</v>
      </c>
      <c r="E148" s="42">
        <v>37.44</v>
      </c>
      <c r="F148" s="43">
        <v>0</v>
      </c>
      <c r="G148" s="36"/>
      <c r="H148" s="36"/>
      <c r="I148" s="36"/>
      <c r="K148" s="36"/>
    </row>
    <row r="149" spans="2:11" ht="16.5" x14ac:dyDescent="0.3">
      <c r="B149" s="42">
        <v>704001</v>
      </c>
      <c r="C149" s="42" t="s">
        <v>115</v>
      </c>
      <c r="D149" s="42" t="s">
        <v>149</v>
      </c>
      <c r="E149" s="42">
        <v>4.38</v>
      </c>
      <c r="F149" s="43">
        <v>0</v>
      </c>
      <c r="G149" s="36"/>
      <c r="H149" s="36"/>
      <c r="I149" s="36"/>
      <c r="K149" s="36"/>
    </row>
    <row r="150" spans="2:11" ht="16.5" x14ac:dyDescent="0.3">
      <c r="B150" s="42">
        <v>704051</v>
      </c>
      <c r="C150" s="42" t="s">
        <v>116</v>
      </c>
      <c r="D150" s="42" t="s">
        <v>149</v>
      </c>
      <c r="E150" s="42">
        <v>4.38</v>
      </c>
      <c r="F150" s="43">
        <v>0</v>
      </c>
      <c r="G150" s="36"/>
      <c r="H150" s="36"/>
      <c r="I150" s="36"/>
      <c r="K150" s="36"/>
    </row>
    <row r="151" spans="2:11" ht="16.5" x14ac:dyDescent="0.3">
      <c r="B151" s="42">
        <v>704101</v>
      </c>
      <c r="C151" s="42" t="s">
        <v>117</v>
      </c>
      <c r="D151" s="42" t="s">
        <v>149</v>
      </c>
      <c r="E151" s="42">
        <v>4.38</v>
      </c>
      <c r="F151" s="43">
        <v>0</v>
      </c>
      <c r="G151" s="36"/>
      <c r="H151" s="36"/>
      <c r="I151" s="36"/>
      <c r="K151" s="36"/>
    </row>
    <row r="152" spans="2:11" ht="16.5" x14ac:dyDescent="0.3">
      <c r="B152" s="42">
        <v>704151</v>
      </c>
      <c r="C152" s="42" t="s">
        <v>118</v>
      </c>
      <c r="D152" s="42" t="s">
        <v>149</v>
      </c>
      <c r="E152" s="42">
        <v>4.38</v>
      </c>
      <c r="F152" s="43">
        <v>0</v>
      </c>
      <c r="G152" s="36"/>
      <c r="H152" s="36"/>
      <c r="I152" s="36"/>
      <c r="K152" s="36"/>
    </row>
    <row r="153" spans="2:11" ht="16.5" x14ac:dyDescent="0.3">
      <c r="B153" s="42">
        <v>902151</v>
      </c>
      <c r="C153" s="42" t="s">
        <v>120</v>
      </c>
      <c r="D153" s="42" t="s">
        <v>149</v>
      </c>
      <c r="E153" s="42">
        <v>12.55</v>
      </c>
      <c r="F153" s="43">
        <v>0</v>
      </c>
      <c r="G153" s="36"/>
      <c r="H153" s="36"/>
      <c r="I153" s="36"/>
      <c r="K153" s="36"/>
    </row>
    <row r="154" spans="2:11" ht="16.5" x14ac:dyDescent="0.3">
      <c r="B154" s="42">
        <v>902201</v>
      </c>
      <c r="C154" s="42" t="s">
        <v>121</v>
      </c>
      <c r="D154" s="42" t="s">
        <v>149</v>
      </c>
      <c r="E154" s="42">
        <v>67.650000000000006</v>
      </c>
      <c r="F154" s="43">
        <v>0</v>
      </c>
      <c r="G154" s="36"/>
      <c r="H154" s="36"/>
      <c r="I154" s="36"/>
      <c r="K154" s="36"/>
    </row>
    <row r="155" spans="2:11" ht="16.5" x14ac:dyDescent="0.3">
      <c r="B155" s="42">
        <v>903003</v>
      </c>
      <c r="C155" s="42" t="s">
        <v>123</v>
      </c>
      <c r="D155" s="42" t="s">
        <v>149</v>
      </c>
      <c r="E155" s="42">
        <v>31.8</v>
      </c>
      <c r="F155" s="43">
        <v>0</v>
      </c>
      <c r="G155" s="36"/>
      <c r="H155" s="36"/>
      <c r="I155" s="36"/>
      <c r="K155" s="36"/>
    </row>
    <row r="156" spans="2:11" ht="16.5" x14ac:dyDescent="0.3">
      <c r="B156" s="42">
        <v>903013</v>
      </c>
      <c r="C156" s="42" t="s">
        <v>124</v>
      </c>
      <c r="D156" s="42" t="s">
        <v>149</v>
      </c>
      <c r="E156" s="42">
        <v>104.4</v>
      </c>
      <c r="F156" s="43">
        <v>0</v>
      </c>
      <c r="G156" s="36"/>
      <c r="H156" s="36"/>
      <c r="I156" s="36"/>
      <c r="K156" s="36"/>
    </row>
    <row r="157" spans="2:11" ht="16.5" x14ac:dyDescent="0.3">
      <c r="B157" s="42">
        <v>905002</v>
      </c>
      <c r="C157" s="42" t="s">
        <v>122</v>
      </c>
      <c r="D157" s="42" t="s">
        <v>149</v>
      </c>
      <c r="E157" s="42">
        <v>3.91</v>
      </c>
      <c r="F157" s="43">
        <v>0</v>
      </c>
      <c r="G157" s="36"/>
      <c r="H157" s="36"/>
      <c r="I157" s="36"/>
      <c r="K157" s="36"/>
    </row>
    <row r="158" spans="2:11" ht="16.5" x14ac:dyDescent="0.3">
      <c r="B158" s="42" t="s">
        <v>17</v>
      </c>
      <c r="C158" s="42" t="s">
        <v>18</v>
      </c>
      <c r="D158" s="42" t="s">
        <v>149</v>
      </c>
      <c r="E158" s="42">
        <v>1.9</v>
      </c>
      <c r="F158" s="43">
        <v>0</v>
      </c>
      <c r="G158" s="36"/>
      <c r="H158" s="36"/>
      <c r="I158" s="36"/>
      <c r="K158" s="36"/>
    </row>
    <row r="159" spans="2:11" ht="16.5" x14ac:dyDescent="0.3">
      <c r="B159" s="42" t="s">
        <v>125</v>
      </c>
      <c r="C159" s="42" t="s">
        <v>127</v>
      </c>
      <c r="D159" s="42" t="s">
        <v>149</v>
      </c>
      <c r="E159" s="42">
        <v>1.08</v>
      </c>
      <c r="F159" s="43">
        <v>0</v>
      </c>
      <c r="G159" s="36"/>
      <c r="H159" s="36"/>
      <c r="I159" s="36"/>
      <c r="K159" s="36"/>
    </row>
    <row r="160" spans="2:11" ht="16.5" x14ac:dyDescent="0.3">
      <c r="B160" s="42" t="s">
        <v>128</v>
      </c>
      <c r="C160" s="42" t="s">
        <v>104</v>
      </c>
      <c r="D160" s="42" t="s">
        <v>149</v>
      </c>
      <c r="E160" s="42">
        <v>1.96</v>
      </c>
      <c r="F160" s="43">
        <v>0</v>
      </c>
      <c r="G160" s="36"/>
      <c r="H160" s="36"/>
      <c r="I160" s="36"/>
      <c r="K160" s="36"/>
    </row>
    <row r="161" spans="1:11" ht="16.5" x14ac:dyDescent="0.3">
      <c r="B161" s="42" t="s">
        <v>129</v>
      </c>
      <c r="C161" s="42" t="s">
        <v>47</v>
      </c>
      <c r="D161" s="42" t="s">
        <v>149</v>
      </c>
      <c r="E161" s="42">
        <v>3.61</v>
      </c>
      <c r="F161" s="43">
        <v>0</v>
      </c>
      <c r="G161" s="36"/>
      <c r="H161" s="36"/>
      <c r="I161" s="36"/>
      <c r="K161" s="36"/>
    </row>
    <row r="162" spans="1:11" ht="16.5" x14ac:dyDescent="0.3">
      <c r="B162" s="42" t="s">
        <v>130</v>
      </c>
      <c r="C162" s="42" t="s">
        <v>19</v>
      </c>
      <c r="D162" s="42" t="s">
        <v>149</v>
      </c>
      <c r="E162" s="42">
        <v>2.58</v>
      </c>
      <c r="F162" s="43">
        <v>0</v>
      </c>
      <c r="G162" s="36"/>
      <c r="H162" s="36"/>
      <c r="I162" s="36"/>
      <c r="K162" s="36"/>
    </row>
    <row r="163" spans="1:11" ht="16.5" x14ac:dyDescent="0.3">
      <c r="B163" s="42" t="s">
        <v>131</v>
      </c>
      <c r="C163" s="42" t="s">
        <v>20</v>
      </c>
      <c r="D163" s="42" t="s">
        <v>149</v>
      </c>
      <c r="E163" s="42">
        <v>4.12</v>
      </c>
      <c r="F163" s="43">
        <v>0</v>
      </c>
      <c r="G163" s="36"/>
      <c r="H163" s="36"/>
      <c r="I163" s="36"/>
      <c r="K163" s="36"/>
    </row>
    <row r="164" spans="1:11" ht="16.5" x14ac:dyDescent="0.3">
      <c r="B164" s="42" t="s">
        <v>132</v>
      </c>
      <c r="C164" s="42" t="s">
        <v>133</v>
      </c>
      <c r="D164" s="42" t="s">
        <v>149</v>
      </c>
      <c r="E164" s="42">
        <v>7.21</v>
      </c>
      <c r="F164" s="43">
        <v>0</v>
      </c>
      <c r="G164" s="36"/>
      <c r="H164" s="36"/>
      <c r="I164" s="36"/>
      <c r="K164" s="36"/>
    </row>
    <row r="165" spans="1:11" ht="16.5" x14ac:dyDescent="0.3">
      <c r="B165" s="42" t="s">
        <v>134</v>
      </c>
      <c r="C165" s="42" t="s">
        <v>135</v>
      </c>
      <c r="D165" s="42" t="s">
        <v>149</v>
      </c>
      <c r="E165" s="42">
        <v>43.5</v>
      </c>
      <c r="F165" s="43">
        <v>0</v>
      </c>
      <c r="G165" s="36"/>
      <c r="H165" s="36"/>
      <c r="I165" s="36"/>
      <c r="K165" s="36"/>
    </row>
    <row r="166" spans="1:11" ht="16.5" x14ac:dyDescent="0.3">
      <c r="B166" s="42" t="s">
        <v>136</v>
      </c>
      <c r="C166" s="42" t="s">
        <v>24</v>
      </c>
      <c r="D166" s="42" t="s">
        <v>149</v>
      </c>
      <c r="E166" s="42">
        <v>1.55</v>
      </c>
      <c r="F166" s="43">
        <v>0</v>
      </c>
      <c r="G166" s="36"/>
      <c r="H166" s="36"/>
      <c r="I166" s="36"/>
      <c r="K166" s="36"/>
    </row>
    <row r="167" spans="1:11" ht="16.5" x14ac:dyDescent="0.3">
      <c r="B167" s="42" t="s">
        <v>137</v>
      </c>
      <c r="C167" s="42" t="s">
        <v>25</v>
      </c>
      <c r="D167" s="42" t="s">
        <v>149</v>
      </c>
      <c r="E167" s="42">
        <v>2.37</v>
      </c>
      <c r="F167" s="43">
        <v>0</v>
      </c>
      <c r="G167" s="36"/>
      <c r="H167" s="36"/>
      <c r="I167" s="36"/>
      <c r="K167" s="36"/>
    </row>
    <row r="168" spans="1:11" ht="16.5" x14ac:dyDescent="0.3">
      <c r="B168" s="42" t="s">
        <v>146</v>
      </c>
      <c r="C168" s="42" t="s">
        <v>146</v>
      </c>
      <c r="D168" s="42" t="s">
        <v>149</v>
      </c>
      <c r="E168" s="42" t="s">
        <v>146</v>
      </c>
      <c r="F168" s="43"/>
      <c r="G168" s="36"/>
      <c r="H168" s="36"/>
      <c r="I168" s="36"/>
      <c r="K168" s="36"/>
    </row>
    <row r="169" spans="1:11" ht="16.5" x14ac:dyDescent="0.3">
      <c r="A169" t="e">
        <f>SUM(#REF!)</f>
        <v>#REF!</v>
      </c>
      <c r="B169" s="42" t="s">
        <v>148</v>
      </c>
      <c r="C169" s="41"/>
      <c r="D169" s="41"/>
      <c r="E169" s="41"/>
      <c r="F169" s="43">
        <v>51.75</v>
      </c>
      <c r="G169" s="36"/>
      <c r="H169" s="36"/>
      <c r="I169" s="36"/>
      <c r="K169" s="36"/>
    </row>
    <row r="170" spans="1:11" ht="21" x14ac:dyDescent="0.35">
      <c r="G170" s="23"/>
      <c r="H170" s="37" t="s">
        <v>145</v>
      </c>
      <c r="I170" s="36"/>
      <c r="K170" s="36"/>
    </row>
    <row r="171" spans="1:11" ht="21.75" thickBot="1" x14ac:dyDescent="0.4">
      <c r="G171" s="36"/>
      <c r="H171" s="37"/>
      <c r="I171" s="36"/>
      <c r="K171" s="36"/>
    </row>
    <row r="172" spans="1:11" ht="21.75" thickBot="1" x14ac:dyDescent="0.4">
      <c r="G172" s="23"/>
      <c r="H172" s="37" t="s">
        <v>145</v>
      </c>
      <c r="I172" s="36"/>
      <c r="K172" s="36"/>
    </row>
    <row r="173" spans="1:11" ht="16.5" x14ac:dyDescent="0.3">
      <c r="G173" s="36"/>
      <c r="H173" s="36"/>
      <c r="I173" s="36"/>
      <c r="K173" s="36"/>
    </row>
    <row r="174" spans="1:11" ht="16.5" x14ac:dyDescent="0.3">
      <c r="G174" s="36"/>
      <c r="H174" s="36"/>
      <c r="I174" s="36"/>
      <c r="K174" s="36"/>
    </row>
    <row r="175" spans="1:11" ht="16.5" x14ac:dyDescent="0.3">
      <c r="G175" s="36"/>
      <c r="H175" s="36"/>
      <c r="I175" s="36"/>
      <c r="K175" s="36"/>
    </row>
    <row r="176" spans="1:11" ht="16.5" x14ac:dyDescent="0.3">
      <c r="G176" s="36"/>
      <c r="H176" s="36"/>
      <c r="I176" s="36"/>
      <c r="K176" s="36"/>
    </row>
    <row r="177" spans="7:11" ht="16.5" x14ac:dyDescent="0.3">
      <c r="G177" s="36"/>
      <c r="H177" s="36"/>
      <c r="I177" s="36"/>
      <c r="K177" s="36"/>
    </row>
    <row r="178" spans="7:11" ht="16.5" x14ac:dyDescent="0.3">
      <c r="G178" s="36"/>
      <c r="H178" s="36"/>
      <c r="I178" s="36"/>
      <c r="K178" s="36"/>
    </row>
    <row r="179" spans="7:11" ht="16.5" x14ac:dyDescent="0.3">
      <c r="G179" s="36"/>
      <c r="H179" s="36"/>
      <c r="I179" s="36"/>
      <c r="K179" s="36"/>
    </row>
    <row r="180" spans="7:11" ht="16.5" x14ac:dyDescent="0.3">
      <c r="G180" s="36"/>
      <c r="H180" s="36"/>
      <c r="I180" s="36"/>
      <c r="K180" s="36"/>
    </row>
    <row r="181" spans="7:11" ht="16.5" x14ac:dyDescent="0.3">
      <c r="G181" s="36"/>
      <c r="H181" s="36"/>
      <c r="I181" s="36"/>
      <c r="K181" s="36"/>
    </row>
    <row r="182" spans="7:11" ht="16.5" x14ac:dyDescent="0.3">
      <c r="G182" s="36"/>
      <c r="H182" s="36"/>
      <c r="I182" s="36"/>
      <c r="K182" s="36"/>
    </row>
    <row r="183" spans="7:11" ht="16.5" x14ac:dyDescent="0.3">
      <c r="G183" s="36"/>
      <c r="H183" s="36"/>
      <c r="I183" s="36"/>
      <c r="K183" s="36"/>
    </row>
    <row r="184" spans="7:11" ht="16.5" x14ac:dyDescent="0.3">
      <c r="G184" s="36"/>
      <c r="H184" s="36"/>
      <c r="I184" s="36"/>
      <c r="K184" s="36"/>
    </row>
    <row r="185" spans="7:11" ht="16.5" x14ac:dyDescent="0.3">
      <c r="G185" s="36"/>
      <c r="H185" s="36"/>
      <c r="I185" s="36"/>
      <c r="K185" s="36"/>
    </row>
    <row r="186" spans="7:11" ht="16.5" x14ac:dyDescent="0.3">
      <c r="G186" s="36"/>
      <c r="H186" s="36"/>
      <c r="I186" s="36"/>
      <c r="K186" s="36"/>
    </row>
    <row r="187" spans="7:11" ht="16.5" x14ac:dyDescent="0.3">
      <c r="G187" s="36"/>
      <c r="H187" s="36"/>
      <c r="I187" s="36"/>
      <c r="K187" s="36"/>
    </row>
    <row r="188" spans="7:11" ht="16.5" x14ac:dyDescent="0.3">
      <c r="G188" s="36"/>
      <c r="H188" s="36"/>
      <c r="I188" s="36"/>
      <c r="K188" s="36"/>
    </row>
    <row r="189" spans="7:11" ht="16.5" x14ac:dyDescent="0.3">
      <c r="G189" s="36"/>
      <c r="H189" s="36"/>
      <c r="I189" s="36"/>
      <c r="K189" s="36"/>
    </row>
    <row r="190" spans="7:11" ht="16.5" x14ac:dyDescent="0.3">
      <c r="G190" s="36"/>
      <c r="H190" s="36"/>
      <c r="I190" s="36"/>
      <c r="K190" s="36"/>
    </row>
    <row r="191" spans="7:11" ht="16.5" x14ac:dyDescent="0.3">
      <c r="G191" s="36"/>
      <c r="H191" s="36"/>
      <c r="I191" s="36"/>
      <c r="K191" s="36"/>
    </row>
    <row r="192" spans="7:11" ht="16.5" x14ac:dyDescent="0.3">
      <c r="G192" s="36"/>
      <c r="H192" s="36"/>
      <c r="I192" s="36"/>
      <c r="K192" s="36"/>
    </row>
    <row r="193" spans="7:11" ht="16.5" x14ac:dyDescent="0.3">
      <c r="G193" s="36"/>
      <c r="H193" s="36"/>
      <c r="I193" s="36"/>
      <c r="K193" s="36"/>
    </row>
    <row r="194" spans="7:11" ht="16.5" x14ac:dyDescent="0.3">
      <c r="G194" s="36"/>
      <c r="H194" s="36"/>
      <c r="I194" s="36"/>
      <c r="K194" s="36"/>
    </row>
    <row r="195" spans="7:11" ht="16.5" x14ac:dyDescent="0.3">
      <c r="G195" s="36"/>
      <c r="H195" s="36"/>
      <c r="I195" s="36"/>
      <c r="K195" s="36"/>
    </row>
    <row r="196" spans="7:11" ht="16.5" x14ac:dyDescent="0.3">
      <c r="G196" s="36"/>
      <c r="H196" s="36"/>
      <c r="I196" s="36"/>
      <c r="K196" s="36"/>
    </row>
    <row r="197" spans="7:11" ht="16.5" x14ac:dyDescent="0.3">
      <c r="G197" s="36"/>
      <c r="H197" s="36"/>
      <c r="I197" s="36"/>
      <c r="K197" s="36"/>
    </row>
    <row r="198" spans="7:11" ht="16.5" x14ac:dyDescent="0.3">
      <c r="G198" s="36"/>
      <c r="H198" s="36"/>
      <c r="I198" s="36"/>
      <c r="K198" s="36"/>
    </row>
    <row r="199" spans="7:11" ht="16.5" x14ac:dyDescent="0.3">
      <c r="G199" s="36"/>
      <c r="H199" s="36"/>
      <c r="I199" s="36"/>
      <c r="K199" s="36"/>
    </row>
    <row r="200" spans="7:11" ht="16.5" x14ac:dyDescent="0.3">
      <c r="G200" s="36"/>
      <c r="H200" s="36"/>
      <c r="I200" s="36"/>
      <c r="K200" s="36"/>
    </row>
    <row r="201" spans="7:11" ht="16.5" x14ac:dyDescent="0.3">
      <c r="G201" s="36"/>
      <c r="H201" s="36"/>
      <c r="I201" s="36"/>
      <c r="K201" s="36"/>
    </row>
    <row r="202" spans="7:11" ht="16.5" x14ac:dyDescent="0.3">
      <c r="G202" s="36"/>
      <c r="H202" s="36"/>
      <c r="I202" s="36"/>
      <c r="K202" s="36"/>
    </row>
    <row r="203" spans="7:11" ht="16.5" x14ac:dyDescent="0.3">
      <c r="G203" s="36"/>
      <c r="H203" s="36"/>
      <c r="I203" s="36"/>
      <c r="K203" s="36"/>
    </row>
    <row r="204" spans="7:11" ht="16.5" x14ac:dyDescent="0.3">
      <c r="G204" s="36"/>
      <c r="H204" s="36"/>
      <c r="I204" s="36"/>
      <c r="K204" s="36"/>
    </row>
    <row r="205" spans="7:11" ht="16.5" x14ac:dyDescent="0.3">
      <c r="G205" s="36"/>
      <c r="H205" s="36"/>
      <c r="I205" s="36"/>
      <c r="K205" s="36"/>
    </row>
    <row r="206" spans="7:11" ht="16.5" x14ac:dyDescent="0.3">
      <c r="G206" s="36"/>
      <c r="H206" s="36"/>
      <c r="I206" s="36"/>
      <c r="K206" s="36"/>
    </row>
    <row r="207" spans="7:11" ht="16.5" x14ac:dyDescent="0.3">
      <c r="G207" s="36"/>
      <c r="H207" s="36"/>
      <c r="I207" s="36"/>
      <c r="K207" s="36"/>
    </row>
    <row r="208" spans="7:11" ht="16.5" x14ac:dyDescent="0.3">
      <c r="G208" s="36"/>
      <c r="H208" s="36"/>
      <c r="I208" s="36"/>
      <c r="K208" s="36"/>
    </row>
    <row r="209" spans="7:11" ht="16.5" x14ac:dyDescent="0.3">
      <c r="G209" s="36"/>
      <c r="H209" s="36"/>
      <c r="I209" s="36"/>
      <c r="K209" s="36"/>
    </row>
    <row r="210" spans="7:11" ht="16.5" x14ac:dyDescent="0.3">
      <c r="G210" s="36"/>
      <c r="H210" s="36"/>
      <c r="I210" s="36"/>
      <c r="K210" s="36"/>
    </row>
    <row r="211" spans="7:11" ht="16.5" x14ac:dyDescent="0.3">
      <c r="G211" s="36"/>
      <c r="H211" s="36"/>
      <c r="I211" s="36"/>
      <c r="K211" s="36"/>
    </row>
    <row r="212" spans="7:11" ht="16.5" x14ac:dyDescent="0.3">
      <c r="G212" s="36"/>
      <c r="H212" s="36"/>
      <c r="I212" s="36"/>
      <c r="K212" s="36"/>
    </row>
    <row r="213" spans="7:11" ht="16.5" x14ac:dyDescent="0.3">
      <c r="G213" s="36"/>
      <c r="H213" s="36"/>
      <c r="I213" s="36"/>
      <c r="K213" s="36"/>
    </row>
    <row r="214" spans="7:11" ht="16.5" x14ac:dyDescent="0.3">
      <c r="G214" s="36"/>
      <c r="H214" s="36"/>
      <c r="I214" s="36"/>
      <c r="K214" s="36"/>
    </row>
    <row r="215" spans="7:11" ht="16.5" x14ac:dyDescent="0.3">
      <c r="G215" s="36"/>
      <c r="H215" s="36"/>
      <c r="I215" s="36"/>
      <c r="K215" s="36"/>
    </row>
    <row r="216" spans="7:11" ht="16.5" x14ac:dyDescent="0.3">
      <c r="G216" s="36"/>
      <c r="H216" s="36"/>
      <c r="I216" s="36"/>
      <c r="K216" s="36"/>
    </row>
    <row r="217" spans="7:11" ht="16.5" x14ac:dyDescent="0.3">
      <c r="G217" s="36"/>
      <c r="H217" s="36"/>
      <c r="I217" s="36"/>
      <c r="K217" s="36"/>
    </row>
    <row r="218" spans="7:11" ht="16.5" x14ac:dyDescent="0.3">
      <c r="G218" s="36"/>
      <c r="H218" s="36"/>
      <c r="I218" s="36"/>
      <c r="K218" s="36"/>
    </row>
    <row r="219" spans="7:11" ht="16.5" x14ac:dyDescent="0.3">
      <c r="G219" s="36"/>
      <c r="H219" s="36"/>
      <c r="I219" s="36"/>
      <c r="K219" s="36"/>
    </row>
    <row r="220" spans="7:11" ht="16.5" x14ac:dyDescent="0.3">
      <c r="G220" s="36"/>
      <c r="H220" s="36"/>
      <c r="I220" s="36"/>
      <c r="K220" s="36"/>
    </row>
    <row r="221" spans="7:11" ht="16.5" x14ac:dyDescent="0.3">
      <c r="G221" s="36"/>
      <c r="H221" s="36"/>
      <c r="I221" s="36"/>
      <c r="K221" s="36"/>
    </row>
    <row r="222" spans="7:11" ht="16.5" x14ac:dyDescent="0.3">
      <c r="G222" s="36"/>
      <c r="H222" s="36"/>
      <c r="I222" s="36"/>
      <c r="K222" s="36"/>
    </row>
    <row r="223" spans="7:11" ht="16.5" x14ac:dyDescent="0.3">
      <c r="G223" s="36"/>
      <c r="H223" s="36"/>
      <c r="I223" s="36"/>
      <c r="K223" s="36"/>
    </row>
    <row r="224" spans="7:11" ht="16.5" x14ac:dyDescent="0.3">
      <c r="G224" s="36"/>
      <c r="H224" s="36"/>
      <c r="I224" s="36"/>
      <c r="K224" s="36"/>
    </row>
    <row r="225" spans="7:11" ht="16.5" x14ac:dyDescent="0.3">
      <c r="G225" s="36"/>
      <c r="H225" s="36"/>
      <c r="I225" s="36"/>
      <c r="K225" s="36"/>
    </row>
    <row r="226" spans="7:11" ht="16.5" x14ac:dyDescent="0.3">
      <c r="G226" s="36"/>
      <c r="H226" s="36"/>
      <c r="I226" s="36"/>
      <c r="K226" s="36"/>
    </row>
    <row r="227" spans="7:11" ht="16.5" x14ac:dyDescent="0.3">
      <c r="G227" s="36"/>
      <c r="H227" s="36"/>
      <c r="I227" s="36"/>
      <c r="K227" s="36"/>
    </row>
    <row r="228" spans="7:11" ht="16.5" x14ac:dyDescent="0.3">
      <c r="G228" s="36"/>
      <c r="H228" s="36"/>
      <c r="I228" s="36"/>
      <c r="K228" s="36"/>
    </row>
    <row r="229" spans="7:11" ht="16.5" x14ac:dyDescent="0.3">
      <c r="G229" s="36"/>
      <c r="H229" s="36"/>
      <c r="I229" s="36"/>
      <c r="K229" s="36"/>
    </row>
    <row r="230" spans="7:11" ht="16.5" x14ac:dyDescent="0.3">
      <c r="G230" s="36"/>
      <c r="H230" s="36"/>
      <c r="I230" s="36"/>
      <c r="K230" s="36"/>
    </row>
    <row r="231" spans="7:11" ht="16.5" x14ac:dyDescent="0.3">
      <c r="G231" s="36"/>
      <c r="H231" s="36"/>
      <c r="I231" s="36"/>
      <c r="K231" s="36"/>
    </row>
    <row r="232" spans="7:11" ht="16.5" x14ac:dyDescent="0.3">
      <c r="G232" s="36"/>
      <c r="H232" s="36"/>
      <c r="I232" s="36"/>
      <c r="K232" s="36"/>
    </row>
    <row r="233" spans="7:11" ht="16.5" x14ac:dyDescent="0.3">
      <c r="G233" s="36"/>
      <c r="H233" s="36"/>
      <c r="I233" s="36"/>
      <c r="K233" s="36"/>
    </row>
    <row r="234" spans="7:11" ht="16.5" x14ac:dyDescent="0.3">
      <c r="G234" s="36"/>
      <c r="H234" s="36"/>
      <c r="I234" s="36"/>
      <c r="K234" s="36"/>
    </row>
    <row r="235" spans="7:11" ht="16.5" x14ac:dyDescent="0.3">
      <c r="G235" s="36"/>
      <c r="H235" s="36"/>
      <c r="I235" s="36"/>
      <c r="K235" s="36"/>
    </row>
    <row r="236" spans="7:11" ht="16.5" x14ac:dyDescent="0.3">
      <c r="G236" s="36"/>
      <c r="H236" s="36"/>
      <c r="I236" s="36"/>
      <c r="K236" s="36"/>
    </row>
    <row r="237" spans="7:11" ht="16.5" x14ac:dyDescent="0.3">
      <c r="G237" s="36"/>
      <c r="H237" s="36"/>
      <c r="I237" s="36"/>
      <c r="K237" s="36"/>
    </row>
    <row r="238" spans="7:11" ht="16.5" x14ac:dyDescent="0.3">
      <c r="G238" s="36"/>
      <c r="H238" s="36"/>
      <c r="I238" s="36"/>
      <c r="K238" s="36"/>
    </row>
    <row r="239" spans="7:11" ht="16.5" x14ac:dyDescent="0.3">
      <c r="G239" s="36"/>
      <c r="H239" s="36"/>
      <c r="I239" s="36"/>
      <c r="K239" s="36"/>
    </row>
    <row r="240" spans="7:11" ht="16.5" x14ac:dyDescent="0.3">
      <c r="G240" s="36"/>
      <c r="H240" s="36"/>
      <c r="I240" s="36"/>
      <c r="K240" s="36"/>
    </row>
    <row r="241" spans="7:11" ht="16.5" x14ac:dyDescent="0.3">
      <c r="G241" s="36"/>
      <c r="H241" s="36"/>
      <c r="I241" s="36"/>
      <c r="K241" s="36"/>
    </row>
    <row r="242" spans="7:11" ht="16.5" x14ac:dyDescent="0.3">
      <c r="G242" s="36"/>
      <c r="H242" s="36"/>
      <c r="I242" s="36"/>
      <c r="K242" s="36"/>
    </row>
    <row r="243" spans="7:11" ht="16.5" x14ac:dyDescent="0.3">
      <c r="G243" s="36"/>
      <c r="H243" s="36"/>
      <c r="I243" s="36"/>
      <c r="K243" s="36"/>
    </row>
    <row r="244" spans="7:11" ht="16.5" x14ac:dyDescent="0.3">
      <c r="G244" s="36"/>
      <c r="H244" s="36"/>
      <c r="I244" s="36"/>
      <c r="K244" s="36"/>
    </row>
    <row r="245" spans="7:11" ht="16.5" x14ac:dyDescent="0.3">
      <c r="G245" s="36"/>
      <c r="H245" s="36"/>
      <c r="I245" s="36"/>
      <c r="K245" s="36"/>
    </row>
    <row r="246" spans="7:11" ht="16.5" x14ac:dyDescent="0.3">
      <c r="G246" s="36"/>
      <c r="H246" s="36"/>
      <c r="I246" s="36"/>
      <c r="K246" s="36"/>
    </row>
    <row r="247" spans="7:11" ht="16.5" x14ac:dyDescent="0.3">
      <c r="G247" s="36"/>
      <c r="H247" s="36"/>
      <c r="I247" s="36"/>
      <c r="K247" s="36"/>
    </row>
    <row r="248" spans="7:11" ht="16.5" x14ac:dyDescent="0.3">
      <c r="G248" s="36"/>
      <c r="H248" s="36"/>
      <c r="I248" s="36"/>
      <c r="K248" s="36"/>
    </row>
    <row r="249" spans="7:11" ht="16.5" x14ac:dyDescent="0.3">
      <c r="G249" s="36"/>
      <c r="H249" s="36"/>
      <c r="I249" s="36"/>
      <c r="K249" s="36"/>
    </row>
    <row r="250" spans="7:11" ht="16.5" x14ac:dyDescent="0.3">
      <c r="G250" s="36"/>
      <c r="H250" s="36"/>
      <c r="I250" s="36"/>
      <c r="K250" s="36"/>
    </row>
    <row r="251" spans="7:11" ht="16.5" x14ac:dyDescent="0.3">
      <c r="G251" s="36"/>
      <c r="H251" s="36"/>
      <c r="I251" s="36"/>
      <c r="K251" s="36"/>
    </row>
    <row r="252" spans="7:11" ht="16.5" x14ac:dyDescent="0.3">
      <c r="G252" s="36"/>
      <c r="H252" s="36"/>
      <c r="I252" s="36"/>
      <c r="K252" s="36"/>
    </row>
    <row r="253" spans="7:11" ht="16.5" x14ac:dyDescent="0.3">
      <c r="G253" s="36"/>
      <c r="H253" s="36"/>
      <c r="I253" s="36"/>
      <c r="K253" s="36"/>
    </row>
    <row r="254" spans="7:11" ht="16.5" x14ac:dyDescent="0.3">
      <c r="G254" s="36"/>
      <c r="H254" s="36"/>
      <c r="I254" s="36"/>
      <c r="K254" s="36"/>
    </row>
    <row r="255" spans="7:11" ht="16.5" x14ac:dyDescent="0.3">
      <c r="G255" s="36"/>
      <c r="H255" s="36"/>
      <c r="I255" s="36"/>
      <c r="K255" s="36"/>
    </row>
    <row r="256" spans="7:11" ht="16.5" x14ac:dyDescent="0.3">
      <c r="G256" s="36"/>
      <c r="H256" s="36"/>
      <c r="I256" s="36"/>
      <c r="K256" s="36"/>
    </row>
    <row r="257" spans="7:11" ht="16.5" x14ac:dyDescent="0.3">
      <c r="G257" s="36"/>
      <c r="H257" s="36"/>
      <c r="I257" s="36"/>
      <c r="K257" s="36"/>
    </row>
    <row r="258" spans="7:11" ht="16.5" x14ac:dyDescent="0.3">
      <c r="G258" s="36"/>
      <c r="H258" s="36"/>
      <c r="I258" s="36"/>
      <c r="K258" s="36"/>
    </row>
    <row r="259" spans="7:11" ht="16.5" x14ac:dyDescent="0.3">
      <c r="G259" s="36"/>
      <c r="H259" s="36"/>
      <c r="I259" s="36"/>
      <c r="K259" s="36"/>
    </row>
    <row r="260" spans="7:11" ht="16.5" x14ac:dyDescent="0.3">
      <c r="G260" s="36"/>
      <c r="H260" s="36"/>
      <c r="I260" s="36"/>
      <c r="K260" s="36"/>
    </row>
    <row r="261" spans="7:11" ht="16.5" x14ac:dyDescent="0.3">
      <c r="G261" s="36"/>
      <c r="H261" s="36"/>
      <c r="I261" s="36"/>
      <c r="K261" s="36"/>
    </row>
    <row r="262" spans="7:11" ht="16.5" x14ac:dyDescent="0.3">
      <c r="G262" s="36"/>
      <c r="H262" s="36"/>
      <c r="I262" s="36"/>
      <c r="K262" s="36"/>
    </row>
    <row r="263" spans="7:11" ht="16.5" x14ac:dyDescent="0.3">
      <c r="G263" s="36"/>
      <c r="H263" s="36"/>
      <c r="I263" s="36"/>
      <c r="K263" s="36"/>
    </row>
    <row r="264" spans="7:11" ht="16.5" x14ac:dyDescent="0.3">
      <c r="G264" s="36"/>
      <c r="H264" s="36"/>
      <c r="I264" s="36"/>
      <c r="K264" s="36"/>
    </row>
    <row r="265" spans="7:11" ht="16.5" x14ac:dyDescent="0.3">
      <c r="G265" s="36"/>
      <c r="H265" s="36"/>
      <c r="I265" s="36"/>
      <c r="K265" s="36"/>
    </row>
    <row r="266" spans="7:11" ht="16.5" x14ac:dyDescent="0.3">
      <c r="G266" s="36"/>
      <c r="H266" s="36"/>
      <c r="I266" s="36"/>
      <c r="K266" s="36"/>
    </row>
    <row r="267" spans="7:11" ht="16.5" x14ac:dyDescent="0.3">
      <c r="G267" s="36"/>
      <c r="H267" s="36"/>
      <c r="I267" s="36"/>
      <c r="K267" s="36"/>
    </row>
    <row r="268" spans="7:11" ht="16.5" x14ac:dyDescent="0.3">
      <c r="G268" s="36"/>
      <c r="H268" s="36"/>
      <c r="I268" s="36"/>
      <c r="K268" s="36"/>
    </row>
    <row r="269" spans="7:11" ht="16.5" x14ac:dyDescent="0.3">
      <c r="G269" s="36"/>
      <c r="H269" s="36"/>
      <c r="I269" s="36"/>
      <c r="K269" s="36"/>
    </row>
    <row r="270" spans="7:11" ht="16.5" x14ac:dyDescent="0.3">
      <c r="G270" s="36"/>
      <c r="H270" s="36"/>
      <c r="I270" s="36"/>
      <c r="K270" s="36"/>
    </row>
    <row r="271" spans="7:11" ht="16.5" x14ac:dyDescent="0.3">
      <c r="G271" s="36"/>
      <c r="H271" s="36"/>
      <c r="I271" s="36"/>
      <c r="K271" s="36"/>
    </row>
    <row r="272" spans="7:11" ht="16.5" x14ac:dyDescent="0.3">
      <c r="G272" s="36"/>
      <c r="H272" s="36"/>
      <c r="I272" s="36"/>
      <c r="K272" s="36"/>
    </row>
    <row r="273" spans="7:11" ht="16.5" x14ac:dyDescent="0.3">
      <c r="G273" s="36"/>
      <c r="H273" s="36"/>
      <c r="I273" s="36"/>
      <c r="K273" s="36"/>
    </row>
    <row r="274" spans="7:11" ht="16.5" x14ac:dyDescent="0.3">
      <c r="G274" s="36"/>
      <c r="H274" s="36"/>
      <c r="I274" s="36"/>
      <c r="K274" s="36"/>
    </row>
    <row r="275" spans="7:11" ht="16.5" x14ac:dyDescent="0.3">
      <c r="G275" s="36"/>
      <c r="H275" s="36"/>
      <c r="I275" s="36"/>
      <c r="K275" s="36"/>
    </row>
    <row r="276" spans="7:11" ht="16.5" x14ac:dyDescent="0.3">
      <c r="G276" s="36"/>
      <c r="H276" s="36"/>
      <c r="I276" s="36"/>
      <c r="K276" s="36"/>
    </row>
    <row r="277" spans="7:11" ht="16.5" x14ac:dyDescent="0.3">
      <c r="G277" s="36"/>
      <c r="H277" s="36"/>
      <c r="I277" s="36"/>
      <c r="K277" s="36"/>
    </row>
    <row r="278" spans="7:11" ht="16.5" x14ac:dyDescent="0.3">
      <c r="G278" s="36"/>
      <c r="H278" s="36"/>
      <c r="I278" s="36"/>
      <c r="K278" s="36"/>
    </row>
    <row r="279" spans="7:11" ht="16.5" x14ac:dyDescent="0.3">
      <c r="G279" s="36"/>
      <c r="H279" s="36"/>
      <c r="I279" s="36"/>
      <c r="K279" s="36"/>
    </row>
    <row r="280" spans="7:11" ht="16.5" x14ac:dyDescent="0.3">
      <c r="G280" s="36"/>
      <c r="H280" s="36"/>
      <c r="I280" s="36"/>
      <c r="K280" s="36"/>
    </row>
    <row r="281" spans="7:11" ht="16.5" x14ac:dyDescent="0.3">
      <c r="G281" s="36"/>
      <c r="H281" s="36"/>
      <c r="I281" s="36"/>
      <c r="K281" s="36"/>
    </row>
    <row r="282" spans="7:11" ht="16.5" x14ac:dyDescent="0.3">
      <c r="G282" s="36"/>
      <c r="H282" s="36"/>
      <c r="I282" s="36"/>
      <c r="K282" s="36"/>
    </row>
    <row r="283" spans="7:11" ht="16.5" x14ac:dyDescent="0.3">
      <c r="G283" s="36"/>
      <c r="H283" s="36"/>
      <c r="I283" s="36"/>
      <c r="K283" s="36"/>
    </row>
    <row r="284" spans="7:11" ht="16.5" x14ac:dyDescent="0.3">
      <c r="G284" s="36"/>
      <c r="H284" s="36"/>
      <c r="I284" s="36"/>
      <c r="K284" s="36"/>
    </row>
    <row r="285" spans="7:11" ht="16.5" x14ac:dyDescent="0.3">
      <c r="G285" s="36"/>
      <c r="H285" s="36"/>
      <c r="I285" s="36"/>
      <c r="K285" s="36"/>
    </row>
    <row r="286" spans="7:11" ht="16.5" x14ac:dyDescent="0.3">
      <c r="G286" s="36"/>
      <c r="H286" s="36"/>
      <c r="I286" s="36"/>
      <c r="K286" s="36"/>
    </row>
    <row r="287" spans="7:11" ht="16.5" x14ac:dyDescent="0.3">
      <c r="G287" s="36"/>
      <c r="H287" s="36"/>
      <c r="I287" s="36"/>
      <c r="K287" s="36"/>
    </row>
    <row r="288" spans="7:11" ht="16.5" x14ac:dyDescent="0.3">
      <c r="G288" s="36"/>
      <c r="H288" s="36"/>
      <c r="I288" s="36"/>
      <c r="K288" s="36"/>
    </row>
    <row r="289" spans="7:11" ht="16.5" x14ac:dyDescent="0.3">
      <c r="G289" s="36"/>
      <c r="H289" s="36"/>
      <c r="I289" s="36"/>
      <c r="K289" s="36"/>
    </row>
    <row r="290" spans="7:11" ht="16.5" x14ac:dyDescent="0.3">
      <c r="G290" s="36"/>
      <c r="H290" s="36"/>
      <c r="I290" s="36"/>
      <c r="K290" s="36"/>
    </row>
    <row r="291" spans="7:11" ht="16.5" x14ac:dyDescent="0.3">
      <c r="G291" s="36"/>
      <c r="H291" s="36"/>
      <c r="I291" s="36"/>
      <c r="K291" s="36"/>
    </row>
    <row r="292" spans="7:11" ht="16.5" x14ac:dyDescent="0.3">
      <c r="G292" s="36"/>
      <c r="H292" s="36"/>
      <c r="I292" s="36"/>
      <c r="K292" s="36"/>
    </row>
    <row r="293" spans="7:11" ht="16.5" x14ac:dyDescent="0.3">
      <c r="G293" s="36"/>
      <c r="H293" s="36"/>
      <c r="I293" s="36"/>
      <c r="K293" s="36"/>
    </row>
    <row r="294" spans="7:11" ht="16.5" x14ac:dyDescent="0.3">
      <c r="G294" s="36"/>
      <c r="H294" s="36"/>
      <c r="I294" s="36"/>
      <c r="K294" s="36"/>
    </row>
    <row r="295" spans="7:11" ht="16.5" x14ac:dyDescent="0.3">
      <c r="G295" s="36"/>
      <c r="H295" s="36"/>
      <c r="I295" s="36"/>
      <c r="K295" s="36"/>
    </row>
    <row r="296" spans="7:11" ht="16.5" x14ac:dyDescent="0.3">
      <c r="G296" s="36"/>
      <c r="H296" s="36"/>
      <c r="I296" s="36"/>
      <c r="K296" s="36"/>
    </row>
    <row r="297" spans="7:11" ht="16.5" x14ac:dyDescent="0.3">
      <c r="G297" s="36"/>
      <c r="H297" s="36"/>
      <c r="I297" s="36"/>
      <c r="K297" s="36"/>
    </row>
    <row r="298" spans="7:11" ht="16.5" x14ac:dyDescent="0.3">
      <c r="G298" s="36"/>
      <c r="H298" s="36"/>
      <c r="I298" s="36"/>
      <c r="K298" s="36"/>
    </row>
    <row r="299" spans="7:11" ht="16.5" x14ac:dyDescent="0.3">
      <c r="G299" s="36"/>
      <c r="H299" s="36"/>
      <c r="I299" s="36"/>
      <c r="K299" s="36"/>
    </row>
    <row r="300" spans="7:11" ht="16.5" x14ac:dyDescent="0.3">
      <c r="G300" s="36"/>
      <c r="H300" s="36"/>
      <c r="I300" s="36"/>
      <c r="K300" s="36"/>
    </row>
    <row r="301" spans="7:11" ht="16.5" x14ac:dyDescent="0.3">
      <c r="G301" s="36"/>
      <c r="H301" s="36"/>
      <c r="I301" s="36"/>
      <c r="K301" s="36"/>
    </row>
    <row r="302" spans="7:11" ht="16.5" x14ac:dyDescent="0.3">
      <c r="G302" s="36"/>
      <c r="H302" s="36"/>
      <c r="I302" s="36"/>
      <c r="K302" s="36"/>
    </row>
    <row r="303" spans="7:11" ht="16.5" x14ac:dyDescent="0.3">
      <c r="G303" s="36"/>
      <c r="H303" s="36"/>
      <c r="I303" s="36"/>
      <c r="K303" s="36"/>
    </row>
    <row r="304" spans="7:11" ht="16.5" x14ac:dyDescent="0.3">
      <c r="G304" s="36"/>
      <c r="H304" s="36"/>
      <c r="I304" s="36"/>
      <c r="K304" s="36"/>
    </row>
    <row r="305" spans="7:11" ht="16.5" x14ac:dyDescent="0.3">
      <c r="G305" s="36"/>
      <c r="H305" s="36"/>
      <c r="I305" s="36"/>
      <c r="K305" s="36"/>
    </row>
    <row r="306" spans="7:11" ht="16.5" x14ac:dyDescent="0.3">
      <c r="G306" s="36"/>
      <c r="H306" s="36"/>
      <c r="I306" s="36"/>
      <c r="K306" s="36"/>
    </row>
    <row r="307" spans="7:11" ht="16.5" x14ac:dyDescent="0.3">
      <c r="G307" s="36"/>
      <c r="H307" s="36"/>
      <c r="I307" s="36"/>
      <c r="K307" s="36"/>
    </row>
    <row r="308" spans="7:11" ht="16.5" x14ac:dyDescent="0.3">
      <c r="G308" s="36"/>
      <c r="H308" s="36"/>
      <c r="I308" s="36"/>
      <c r="K308" s="36"/>
    </row>
    <row r="309" spans="7:11" ht="16.5" x14ac:dyDescent="0.3">
      <c r="G309" s="36"/>
      <c r="H309" s="36"/>
      <c r="I309" s="36"/>
      <c r="K309" s="36"/>
    </row>
    <row r="310" spans="7:11" ht="16.5" x14ac:dyDescent="0.3">
      <c r="G310" s="36"/>
      <c r="H310" s="36"/>
      <c r="I310" s="36"/>
      <c r="K310" s="36"/>
    </row>
    <row r="311" spans="7:11" ht="16.5" x14ac:dyDescent="0.3">
      <c r="G311" s="36"/>
      <c r="H311" s="36"/>
      <c r="I311" s="36"/>
      <c r="K311" s="36"/>
    </row>
    <row r="312" spans="7:11" ht="16.5" x14ac:dyDescent="0.3"/>
    <row r="313" spans="7:11" ht="16.5" x14ac:dyDescent="0.3"/>
    <row r="314" spans="7:11" ht="16.5" x14ac:dyDescent="0.3"/>
    <row r="315" spans="7:11" ht="16.5" x14ac:dyDescent="0.3"/>
    <row r="316" spans="7:11" ht="16.5" x14ac:dyDescent="0.3"/>
    <row r="317" spans="7:11" ht="16.5" x14ac:dyDescent="0.3"/>
    <row r="318" spans="7:11" ht="16.5" x14ac:dyDescent="0.3"/>
    <row r="319" spans="7:11" ht="16.5" x14ac:dyDescent="0.3"/>
    <row r="320" spans="7:11" ht="16.5" x14ac:dyDescent="0.3"/>
    <row r="321" ht="16.5" x14ac:dyDescent="0.3"/>
    <row r="322" ht="16.5" x14ac:dyDescent="0.3"/>
    <row r="323" ht="16.5" x14ac:dyDescent="0.3"/>
    <row r="324" ht="16.5" x14ac:dyDescent="0.3"/>
    <row r="325" ht="16.5" x14ac:dyDescent="0.3"/>
    <row r="326" ht="16.5" x14ac:dyDescent="0.3"/>
    <row r="327" ht="16.5" x14ac:dyDescent="0.3"/>
    <row r="328" ht="16.5" x14ac:dyDescent="0.3"/>
    <row r="329" ht="16.5" x14ac:dyDescent="0.3"/>
    <row r="330" ht="16.5" x14ac:dyDescent="0.3"/>
    <row r="331" ht="16.5" x14ac:dyDescent="0.3"/>
    <row r="332" ht="16.5" x14ac:dyDescent="0.3"/>
    <row r="333" ht="16.5" x14ac:dyDescent="0.3"/>
    <row r="334" ht="16.5" x14ac:dyDescent="0.3"/>
    <row r="335" ht="16.5" x14ac:dyDescent="0.3"/>
    <row r="336" ht="16.5" x14ac:dyDescent="0.3"/>
    <row r="337" ht="16.5" x14ac:dyDescent="0.3"/>
    <row r="338" ht="16.5" x14ac:dyDescent="0.3"/>
    <row r="339" ht="16.5" x14ac:dyDescent="0.3"/>
    <row r="340" ht="16.5" x14ac:dyDescent="0.3"/>
    <row r="341" ht="16.5" x14ac:dyDescent="0.3"/>
    <row r="342" ht="16.5" x14ac:dyDescent="0.3"/>
    <row r="343" ht="16.5" x14ac:dyDescent="0.3"/>
    <row r="344" ht="16.5" x14ac:dyDescent="0.3"/>
    <row r="345" ht="16.5" x14ac:dyDescent="0.3"/>
    <row r="346" ht="16.5" x14ac:dyDescent="0.3"/>
    <row r="347" ht="16.5" x14ac:dyDescent="0.3"/>
    <row r="348" ht="16.5" x14ac:dyDescent="0.3"/>
    <row r="349" ht="16.5" x14ac:dyDescent="0.3"/>
    <row r="350" ht="16.5" x14ac:dyDescent="0.3"/>
    <row r="351" ht="16.5" x14ac:dyDescent="0.3"/>
    <row r="352" ht="16.5" x14ac:dyDescent="0.3"/>
    <row r="353" ht="16.5" x14ac:dyDescent="0.3"/>
    <row r="354" ht="16.5" x14ac:dyDescent="0.3"/>
    <row r="355" ht="16.5" x14ac:dyDescent="0.3"/>
    <row r="356" ht="16.5" x14ac:dyDescent="0.3"/>
    <row r="357" ht="16.5" x14ac:dyDescent="0.3"/>
    <row r="358" ht="16.5" x14ac:dyDescent="0.3"/>
    <row r="359" ht="16.5" x14ac:dyDescent="0.3"/>
    <row r="360" ht="16.5" x14ac:dyDescent="0.3"/>
    <row r="361" ht="16.5" x14ac:dyDescent="0.3"/>
    <row r="362" ht="16.5" x14ac:dyDescent="0.3"/>
    <row r="363" ht="16.5" x14ac:dyDescent="0.3"/>
    <row r="364" ht="16.5" x14ac:dyDescent="0.3"/>
    <row r="365" ht="16.5" x14ac:dyDescent="0.3"/>
    <row r="366" ht="16.5" x14ac:dyDescent="0.3"/>
    <row r="367" ht="16.5" x14ac:dyDescent="0.3"/>
    <row r="368" ht="16.5" x14ac:dyDescent="0.3"/>
    <row r="369" ht="16.5" x14ac:dyDescent="0.3"/>
    <row r="370" ht="16.5" x14ac:dyDescent="0.3"/>
    <row r="371" ht="16.5" x14ac:dyDescent="0.3"/>
    <row r="372" ht="16.5" x14ac:dyDescent="0.3"/>
    <row r="373" ht="16.5" x14ac:dyDescent="0.3"/>
    <row r="374" ht="16.5" x14ac:dyDescent="0.3"/>
    <row r="375" ht="16.5" x14ac:dyDescent="0.3"/>
    <row r="376" ht="16.5" x14ac:dyDescent="0.3"/>
    <row r="377" ht="16.5" x14ac:dyDescent="0.3"/>
    <row r="378" ht="16.5" x14ac:dyDescent="0.3"/>
    <row r="379" ht="16.5" x14ac:dyDescent="0.3"/>
    <row r="380" ht="16.5" x14ac:dyDescent="0.3"/>
    <row r="381" ht="16.5" x14ac:dyDescent="0.3"/>
    <row r="382" ht="16.5" x14ac:dyDescent="0.3"/>
    <row r="383" ht="16.5" x14ac:dyDescent="0.3"/>
    <row r="384" ht="16.5" x14ac:dyDescent="0.3"/>
    <row r="385" ht="16.5" x14ac:dyDescent="0.3"/>
    <row r="386" ht="16.5" x14ac:dyDescent="0.3"/>
    <row r="387" ht="16.5" x14ac:dyDescent="0.3"/>
    <row r="388" ht="16.5" x14ac:dyDescent="0.3"/>
    <row r="389" ht="16.5" x14ac:dyDescent="0.3"/>
    <row r="390" ht="16.5" x14ac:dyDescent="0.3"/>
    <row r="391" ht="16.5" x14ac:dyDescent="0.3"/>
    <row r="392" ht="16.5" x14ac:dyDescent="0.3"/>
    <row r="393" ht="16.5" x14ac:dyDescent="0.3"/>
    <row r="394" ht="16.5" x14ac:dyDescent="0.3"/>
    <row r="395" ht="16.5" x14ac:dyDescent="0.3"/>
    <row r="396" ht="16.5" x14ac:dyDescent="0.3"/>
    <row r="397" ht="16.5" x14ac:dyDescent="0.3"/>
    <row r="398" ht="16.5" x14ac:dyDescent="0.3"/>
    <row r="399" ht="16.5" x14ac:dyDescent="0.3"/>
    <row r="400" ht="16.5" x14ac:dyDescent="0.3"/>
    <row r="401" ht="16.5" x14ac:dyDescent="0.3"/>
    <row r="402" ht="16.5" x14ac:dyDescent="0.3"/>
    <row r="403" ht="16.5" x14ac:dyDescent="0.3"/>
    <row r="404" ht="16.5" x14ac:dyDescent="0.3"/>
    <row r="405" ht="16.5" x14ac:dyDescent="0.3"/>
    <row r="406" ht="16.5" x14ac:dyDescent="0.3"/>
    <row r="407" ht="16.5" x14ac:dyDescent="0.3"/>
    <row r="408" ht="16.5" x14ac:dyDescent="0.3"/>
    <row r="409" ht="16.5" x14ac:dyDescent="0.3"/>
    <row r="410" ht="16.5" x14ac:dyDescent="0.3"/>
    <row r="411" ht="16.5" x14ac:dyDescent="0.3"/>
    <row r="412" ht="16.5" x14ac:dyDescent="0.3"/>
    <row r="413" ht="16.5" x14ac:dyDescent="0.3"/>
    <row r="414" ht="16.5" x14ac:dyDescent="0.3"/>
    <row r="415" ht="16.5" x14ac:dyDescent="0.3"/>
    <row r="416" ht="16.5" x14ac:dyDescent="0.3"/>
    <row r="417" ht="16.5" x14ac:dyDescent="0.3"/>
    <row r="418" ht="16.5" x14ac:dyDescent="0.3"/>
    <row r="419" ht="16.5" x14ac:dyDescent="0.3"/>
    <row r="420" ht="16.5" x14ac:dyDescent="0.3"/>
    <row r="421" ht="16.5" x14ac:dyDescent="0.3"/>
    <row r="422" ht="16.5" x14ac:dyDescent="0.3"/>
    <row r="423" ht="16.5" x14ac:dyDescent="0.3"/>
    <row r="424" ht="16.5" x14ac:dyDescent="0.3"/>
    <row r="425" ht="16.5" x14ac:dyDescent="0.3"/>
    <row r="426" ht="16.5" x14ac:dyDescent="0.3"/>
    <row r="427" ht="16.5" x14ac:dyDescent="0.3"/>
    <row r="428" ht="16.5" x14ac:dyDescent="0.3"/>
    <row r="429" ht="16.5" x14ac:dyDescent="0.3"/>
    <row r="430" ht="16.5" x14ac:dyDescent="0.3"/>
    <row r="431" ht="16.5" x14ac:dyDescent="0.3"/>
    <row r="432" ht="16.5" x14ac:dyDescent="0.3"/>
    <row r="433" ht="16.5" x14ac:dyDescent="0.3"/>
    <row r="434" ht="16.5" x14ac:dyDescent="0.3"/>
    <row r="435" ht="16.5" x14ac:dyDescent="0.3"/>
    <row r="436" ht="16.5" x14ac:dyDescent="0.3"/>
    <row r="437" ht="16.5" x14ac:dyDescent="0.3"/>
    <row r="438" ht="16.5" x14ac:dyDescent="0.3"/>
    <row r="439" ht="16.5" x14ac:dyDescent="0.3"/>
    <row r="440" ht="16.5" x14ac:dyDescent="0.3"/>
    <row r="441" ht="16.5" x14ac:dyDescent="0.3"/>
    <row r="442" ht="16.5" x14ac:dyDescent="0.3"/>
    <row r="443" ht="16.5" x14ac:dyDescent="0.3"/>
    <row r="444" ht="16.5" x14ac:dyDescent="0.3"/>
    <row r="445" ht="16.5" x14ac:dyDescent="0.3"/>
    <row r="446" ht="16.5" x14ac:dyDescent="0.3"/>
    <row r="447" ht="16.5" x14ac:dyDescent="0.3"/>
    <row r="448" ht="16.5" x14ac:dyDescent="0.3"/>
    <row r="449" ht="16.5" x14ac:dyDescent="0.3"/>
    <row r="450" ht="16.5" x14ac:dyDescent="0.3"/>
    <row r="451" ht="16.5" x14ac:dyDescent="0.3"/>
    <row r="452" ht="16.5" x14ac:dyDescent="0.3"/>
    <row r="453" ht="16.5" x14ac:dyDescent="0.3"/>
    <row r="454" ht="16.5" x14ac:dyDescent="0.3"/>
    <row r="455" ht="16.5" x14ac:dyDescent="0.3"/>
    <row r="456" ht="16.5" x14ac:dyDescent="0.3"/>
    <row r="457" ht="16.5" x14ac:dyDescent="0.3"/>
    <row r="458" ht="16.5" x14ac:dyDescent="0.3"/>
    <row r="459" ht="16.5" x14ac:dyDescent="0.3"/>
    <row r="460" ht="16.5" x14ac:dyDescent="0.3"/>
    <row r="461" ht="16.5" x14ac:dyDescent="0.3"/>
    <row r="462" ht="16.5" x14ac:dyDescent="0.3"/>
    <row r="463" ht="16.5" x14ac:dyDescent="0.3"/>
    <row r="464" ht="16.5" x14ac:dyDescent="0.3"/>
    <row r="465" ht="16.5" x14ac:dyDescent="0.3"/>
    <row r="466" ht="16.5" x14ac:dyDescent="0.3"/>
    <row r="467" ht="16.5" x14ac:dyDescent="0.3"/>
    <row r="468" ht="16.5" x14ac:dyDescent="0.3"/>
    <row r="469" ht="16.5" x14ac:dyDescent="0.3"/>
    <row r="470" ht="16.5" x14ac:dyDescent="0.3"/>
    <row r="471" ht="16.5" x14ac:dyDescent="0.3"/>
    <row r="472" ht="16.5" x14ac:dyDescent="0.3"/>
    <row r="473" ht="16.5" x14ac:dyDescent="0.3"/>
    <row r="474" ht="16.5" x14ac:dyDescent="0.3"/>
    <row r="475" ht="16.5" x14ac:dyDescent="0.3"/>
    <row r="476" ht="16.5" x14ac:dyDescent="0.3"/>
    <row r="477" ht="16.5" x14ac:dyDescent="0.3"/>
    <row r="478" ht="16.5" x14ac:dyDescent="0.3"/>
    <row r="479" ht="16.5" x14ac:dyDescent="0.3"/>
    <row r="480" ht="16.5" x14ac:dyDescent="0.3"/>
    <row r="481" ht="16.5" x14ac:dyDescent="0.3"/>
    <row r="482" ht="16.5" x14ac:dyDescent="0.3"/>
    <row r="483" ht="16.5" x14ac:dyDescent="0.3"/>
    <row r="484" ht="16.5" x14ac:dyDescent="0.3"/>
    <row r="485" ht="16.5" x14ac:dyDescent="0.3"/>
    <row r="486" ht="16.5" x14ac:dyDescent="0.3"/>
    <row r="487" ht="16.5" x14ac:dyDescent="0.3"/>
    <row r="488" ht="16.5" x14ac:dyDescent="0.3"/>
    <row r="489" ht="16.5" x14ac:dyDescent="0.3"/>
    <row r="490" ht="16.5" x14ac:dyDescent="0.3"/>
    <row r="491" ht="16.5" x14ac:dyDescent="0.3"/>
    <row r="492" ht="16.5" x14ac:dyDescent="0.3"/>
    <row r="493" ht="16.5" x14ac:dyDescent="0.3"/>
    <row r="494" ht="16.5" x14ac:dyDescent="0.3"/>
    <row r="495" ht="16.5" x14ac:dyDescent="0.3"/>
    <row r="496" ht="16.5" x14ac:dyDescent="0.3"/>
    <row r="497" ht="16.5" x14ac:dyDescent="0.3"/>
    <row r="498" ht="16.5" x14ac:dyDescent="0.3"/>
    <row r="499" ht="16.5" x14ac:dyDescent="0.3"/>
    <row r="500" ht="16.5" x14ac:dyDescent="0.3"/>
    <row r="501" ht="16.5" x14ac:dyDescent="0.3"/>
    <row r="502" ht="16.5" x14ac:dyDescent="0.3"/>
    <row r="503" ht="16.5" x14ac:dyDescent="0.3"/>
    <row r="504" ht="16.5" x14ac:dyDescent="0.3"/>
    <row r="505" ht="16.5" x14ac:dyDescent="0.3"/>
    <row r="506" ht="16.5" x14ac:dyDescent="0.3"/>
    <row r="507" ht="16.5" x14ac:dyDescent="0.3"/>
    <row r="508" ht="16.5" x14ac:dyDescent="0.3"/>
    <row r="509" ht="16.5" x14ac:dyDescent="0.3"/>
    <row r="510" ht="16.5" x14ac:dyDescent="0.3"/>
    <row r="511" ht="16.5" x14ac:dyDescent="0.3"/>
    <row r="512" ht="16.5" x14ac:dyDescent="0.3"/>
    <row r="513" ht="16.5" x14ac:dyDescent="0.3"/>
    <row r="514" ht="16.5" x14ac:dyDescent="0.3"/>
    <row r="515" ht="16.5" x14ac:dyDescent="0.3"/>
    <row r="516" ht="16.5" x14ac:dyDescent="0.3"/>
    <row r="517" ht="16.5" x14ac:dyDescent="0.3"/>
    <row r="518" ht="16.5" x14ac:dyDescent="0.3"/>
    <row r="519" ht="16.5" x14ac:dyDescent="0.3"/>
    <row r="520" ht="16.5" x14ac:dyDescent="0.3"/>
    <row r="521" ht="16.5" x14ac:dyDescent="0.3"/>
    <row r="522" ht="16.5" x14ac:dyDescent="0.3"/>
    <row r="523" ht="16.5" x14ac:dyDescent="0.3"/>
    <row r="524" ht="16.5" x14ac:dyDescent="0.3"/>
    <row r="525" ht="16.5" x14ac:dyDescent="0.3"/>
    <row r="526" ht="16.5" x14ac:dyDescent="0.3"/>
    <row r="527" ht="16.5" x14ac:dyDescent="0.3"/>
    <row r="528" ht="16.5" x14ac:dyDescent="0.3"/>
    <row r="529" ht="16.5" x14ac:dyDescent="0.3"/>
    <row r="530" ht="16.5" x14ac:dyDescent="0.3"/>
    <row r="531" ht="16.5" x14ac:dyDescent="0.3"/>
    <row r="532" ht="16.5" x14ac:dyDescent="0.3"/>
    <row r="533" ht="16.5" x14ac:dyDescent="0.3"/>
    <row r="534" ht="16.5" x14ac:dyDescent="0.3"/>
    <row r="535" ht="16.5" x14ac:dyDescent="0.3"/>
    <row r="536" ht="16.5" x14ac:dyDescent="0.3"/>
    <row r="537" ht="16.5" x14ac:dyDescent="0.3"/>
    <row r="538" ht="16.5" x14ac:dyDescent="0.3"/>
    <row r="539" ht="16.5" x14ac:dyDescent="0.3"/>
    <row r="540" ht="16.5" x14ac:dyDescent="0.3"/>
    <row r="541" ht="16.5" x14ac:dyDescent="0.3"/>
    <row r="542" ht="16.5" x14ac:dyDescent="0.3"/>
    <row r="543" ht="16.5" x14ac:dyDescent="0.3"/>
    <row r="544" ht="16.5" x14ac:dyDescent="0.3"/>
    <row r="545" ht="16.5" x14ac:dyDescent="0.3"/>
    <row r="546" ht="16.5" x14ac:dyDescent="0.3"/>
    <row r="547" ht="16.5" x14ac:dyDescent="0.3"/>
    <row r="548" ht="16.5" x14ac:dyDescent="0.3"/>
    <row r="549" ht="16.5" x14ac:dyDescent="0.3"/>
    <row r="550" ht="16.5" x14ac:dyDescent="0.3"/>
    <row r="551" ht="16.5" x14ac:dyDescent="0.3"/>
    <row r="552" ht="16.5" x14ac:dyDescent="0.3"/>
    <row r="553" ht="16.5" x14ac:dyDescent="0.3"/>
    <row r="554" ht="16.5" x14ac:dyDescent="0.3"/>
    <row r="555" ht="16.5" x14ac:dyDescent="0.3"/>
    <row r="556" ht="16.5" x14ac:dyDescent="0.3"/>
    <row r="557" ht="16.5" x14ac:dyDescent="0.3"/>
    <row r="558" ht="16.5" x14ac:dyDescent="0.3"/>
    <row r="559" ht="16.5" x14ac:dyDescent="0.3"/>
    <row r="560" ht="16.5" x14ac:dyDescent="0.3"/>
    <row r="561" ht="16.5" x14ac:dyDescent="0.3"/>
    <row r="562" ht="16.5" x14ac:dyDescent="0.3"/>
    <row r="563" ht="16.5" x14ac:dyDescent="0.3"/>
    <row r="564" ht="16.5" x14ac:dyDescent="0.3"/>
    <row r="565" ht="16.5" x14ac:dyDescent="0.3"/>
    <row r="566" ht="16.5" x14ac:dyDescent="0.3"/>
    <row r="567" ht="16.5" x14ac:dyDescent="0.3"/>
    <row r="568" ht="16.5" x14ac:dyDescent="0.3"/>
    <row r="569" ht="16.5" x14ac:dyDescent="0.3"/>
    <row r="570" ht="16.5" x14ac:dyDescent="0.3"/>
    <row r="571" ht="16.5" x14ac:dyDescent="0.3"/>
    <row r="572" ht="16.5" x14ac:dyDescent="0.3"/>
    <row r="573" ht="16.5" x14ac:dyDescent="0.3"/>
    <row r="574" ht="16.5" x14ac:dyDescent="0.3"/>
    <row r="575" ht="16.5" x14ac:dyDescent="0.3"/>
    <row r="576" ht="16.5" x14ac:dyDescent="0.3"/>
    <row r="577" ht="16.5" x14ac:dyDescent="0.3"/>
    <row r="578" ht="16.5" x14ac:dyDescent="0.3"/>
    <row r="579" ht="16.5" x14ac:dyDescent="0.3"/>
    <row r="580" ht="16.5" x14ac:dyDescent="0.3"/>
    <row r="581" ht="16.5" x14ac:dyDescent="0.3"/>
    <row r="582" ht="16.5" x14ac:dyDescent="0.3"/>
    <row r="583" ht="16.5" x14ac:dyDescent="0.3"/>
    <row r="584" ht="16.5" x14ac:dyDescent="0.3"/>
    <row r="585" ht="16.5" x14ac:dyDescent="0.3"/>
    <row r="586" ht="16.5" x14ac:dyDescent="0.3"/>
    <row r="587" ht="16.5" x14ac:dyDescent="0.3"/>
    <row r="588" ht="16.5" x14ac:dyDescent="0.3"/>
    <row r="589" ht="16.5" x14ac:dyDescent="0.3"/>
    <row r="590" ht="16.5" x14ac:dyDescent="0.3"/>
    <row r="591" ht="16.5" x14ac:dyDescent="0.3"/>
    <row r="592" ht="16.5" x14ac:dyDescent="0.3"/>
    <row r="593" ht="16.5" x14ac:dyDescent="0.3"/>
    <row r="594" ht="16.5" x14ac:dyDescent="0.3"/>
    <row r="595" ht="16.5" x14ac:dyDescent="0.3"/>
  </sheetData>
  <sheetProtection selectLockedCells="1"/>
  <mergeCells count="3">
    <mergeCell ref="E6:G6"/>
    <mergeCell ref="E10:G10"/>
    <mergeCell ref="E12:G12"/>
  </mergeCells>
  <phoneticPr fontId="17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4" orientation="portrait" r:id="rId2"/>
  <drawing r:id="rId3"/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45"/>
  <sheetViews>
    <sheetView workbookViewId="0">
      <selection activeCell="H14" sqref="H14"/>
    </sheetView>
  </sheetViews>
  <sheetFormatPr baseColWidth="10" defaultRowHeight="15" x14ac:dyDescent="0.25"/>
  <cols>
    <col min="4" max="4" width="56.28515625" customWidth="1"/>
  </cols>
  <sheetData>
    <row r="3" spans="2:11" x14ac:dyDescent="0.25">
      <c r="B3" s="24" t="s">
        <v>144</v>
      </c>
      <c r="C3" s="26" t="s">
        <v>0</v>
      </c>
      <c r="D3" s="26" t="s">
        <v>1</v>
      </c>
      <c r="E3" s="29" t="s">
        <v>141</v>
      </c>
      <c r="F3" s="30" t="s">
        <v>2</v>
      </c>
      <c r="G3" s="30" t="s">
        <v>3</v>
      </c>
      <c r="H3" s="30" t="s">
        <v>4</v>
      </c>
      <c r="I3" s="31" t="s">
        <v>5</v>
      </c>
      <c r="J3" s="31" t="s">
        <v>143</v>
      </c>
      <c r="K3" s="32" t="s">
        <v>142</v>
      </c>
    </row>
    <row r="4" spans="2:11" x14ac:dyDescent="0.25">
      <c r="B4" s="25"/>
      <c r="C4" s="27"/>
      <c r="D4" s="27"/>
      <c r="E4" s="33"/>
      <c r="F4" s="34"/>
      <c r="G4" s="34"/>
      <c r="H4" s="34"/>
      <c r="I4" s="35"/>
      <c r="J4" s="35"/>
      <c r="K4" s="32"/>
    </row>
    <row r="5" spans="2:11" ht="18.75" x14ac:dyDescent="0.25">
      <c r="B5" s="1">
        <v>101021</v>
      </c>
      <c r="C5" s="2" t="s">
        <v>6</v>
      </c>
      <c r="D5" s="3" t="s">
        <v>7</v>
      </c>
      <c r="E5" s="22">
        <v>3</v>
      </c>
      <c r="F5" s="4">
        <v>3.5000000000000003E-2</v>
      </c>
      <c r="G5" s="21">
        <v>17.25</v>
      </c>
      <c r="H5" s="12">
        <v>0.79</v>
      </c>
      <c r="I5" s="13">
        <v>25</v>
      </c>
      <c r="J5" s="14">
        <v>0.2</v>
      </c>
      <c r="K5" s="28">
        <f t="shared" ref="K5:K36" si="0">(E5*G5)</f>
        <v>51.75</v>
      </c>
    </row>
    <row r="6" spans="2:11" ht="18.75" x14ac:dyDescent="0.25">
      <c r="B6" s="1">
        <v>101031</v>
      </c>
      <c r="C6" s="2" t="s">
        <v>6</v>
      </c>
      <c r="D6" s="3" t="s">
        <v>8</v>
      </c>
      <c r="E6" s="22"/>
      <c r="F6" s="4">
        <v>0.5</v>
      </c>
      <c r="G6" s="21">
        <v>0.98</v>
      </c>
      <c r="H6" s="12"/>
      <c r="I6" s="13"/>
      <c r="J6" s="14">
        <v>0.2</v>
      </c>
      <c r="K6" s="28">
        <f t="shared" si="0"/>
        <v>0</v>
      </c>
    </row>
    <row r="7" spans="2:11" ht="18.75" x14ac:dyDescent="0.25">
      <c r="B7" s="1">
        <v>101051</v>
      </c>
      <c r="C7" s="2" t="s">
        <v>6</v>
      </c>
      <c r="D7" s="3" t="s">
        <v>9</v>
      </c>
      <c r="E7" s="22"/>
      <c r="F7" s="4">
        <v>0.1</v>
      </c>
      <c r="G7" s="21">
        <v>1.6</v>
      </c>
      <c r="H7" s="12"/>
      <c r="I7" s="13"/>
      <c r="J7" s="14">
        <v>0.2</v>
      </c>
      <c r="K7" s="28">
        <f t="shared" si="0"/>
        <v>0</v>
      </c>
    </row>
    <row r="8" spans="2:11" ht="18.75" x14ac:dyDescent="0.25">
      <c r="B8" s="1">
        <v>101071</v>
      </c>
      <c r="C8" s="2" t="s">
        <v>6</v>
      </c>
      <c r="D8" s="3" t="s">
        <v>10</v>
      </c>
      <c r="E8" s="22"/>
      <c r="F8" s="4">
        <v>0.1</v>
      </c>
      <c r="G8" s="21">
        <v>26.6</v>
      </c>
      <c r="H8" s="12">
        <v>1.9</v>
      </c>
      <c r="I8" s="13">
        <v>14</v>
      </c>
      <c r="J8" s="14">
        <v>0.2</v>
      </c>
      <c r="K8" s="28">
        <f t="shared" si="0"/>
        <v>0</v>
      </c>
    </row>
    <row r="9" spans="2:11" ht="18.75" x14ac:dyDescent="0.25">
      <c r="B9" s="1">
        <v>101101</v>
      </c>
      <c r="C9" s="2" t="s">
        <v>6</v>
      </c>
      <c r="D9" s="3" t="s">
        <v>11</v>
      </c>
      <c r="E9" s="22"/>
      <c r="F9" s="4">
        <v>0.2</v>
      </c>
      <c r="G9" s="21">
        <v>2.94</v>
      </c>
      <c r="H9" s="12"/>
      <c r="I9" s="13"/>
      <c r="J9" s="14">
        <v>0.2</v>
      </c>
      <c r="K9" s="28">
        <f t="shared" si="0"/>
        <v>0</v>
      </c>
    </row>
    <row r="10" spans="2:11" ht="18.75" x14ac:dyDescent="0.25">
      <c r="B10" s="1">
        <v>101451</v>
      </c>
      <c r="C10" s="2" t="s">
        <v>6</v>
      </c>
      <c r="D10" s="3" t="s">
        <v>12</v>
      </c>
      <c r="E10" s="22"/>
      <c r="F10" s="4">
        <v>0.1</v>
      </c>
      <c r="G10" s="21">
        <v>3.35</v>
      </c>
      <c r="H10" s="12"/>
      <c r="I10" s="13"/>
      <c r="J10" s="14">
        <v>0.2</v>
      </c>
      <c r="K10" s="28">
        <f t="shared" si="0"/>
        <v>0</v>
      </c>
    </row>
    <row r="11" spans="2:11" ht="18.75" x14ac:dyDescent="0.25">
      <c r="B11" s="1">
        <v>101501</v>
      </c>
      <c r="C11" s="2" t="s">
        <v>6</v>
      </c>
      <c r="D11" s="3" t="s">
        <v>13</v>
      </c>
      <c r="E11" s="22"/>
      <c r="F11" s="4">
        <v>0.2</v>
      </c>
      <c r="G11" s="21">
        <v>5.67</v>
      </c>
      <c r="H11" s="12"/>
      <c r="I11" s="13"/>
      <c r="J11" s="14">
        <v>0.2</v>
      </c>
      <c r="K11" s="28">
        <f t="shared" si="0"/>
        <v>0</v>
      </c>
    </row>
    <row r="12" spans="2:11" ht="18.75" x14ac:dyDescent="0.25">
      <c r="B12" s="1">
        <v>102351</v>
      </c>
      <c r="C12" s="2" t="s">
        <v>6</v>
      </c>
      <c r="D12" s="3" t="s">
        <v>14</v>
      </c>
      <c r="E12" s="22"/>
      <c r="F12" s="4">
        <v>0.15</v>
      </c>
      <c r="G12" s="21">
        <v>3.5</v>
      </c>
      <c r="H12" s="12"/>
      <c r="I12" s="13"/>
      <c r="J12" s="14">
        <v>0.2</v>
      </c>
      <c r="K12" s="28">
        <f t="shared" si="0"/>
        <v>0</v>
      </c>
    </row>
    <row r="13" spans="2:11" ht="18.75" x14ac:dyDescent="0.25">
      <c r="B13" s="1">
        <v>102501</v>
      </c>
      <c r="C13" s="2" t="s">
        <v>6</v>
      </c>
      <c r="D13" s="3" t="s">
        <v>15</v>
      </c>
      <c r="E13" s="22"/>
      <c r="F13" s="4">
        <v>0.2</v>
      </c>
      <c r="G13" s="21">
        <v>5.92</v>
      </c>
      <c r="H13" s="12"/>
      <c r="I13" s="13"/>
      <c r="J13" s="14">
        <v>0.2</v>
      </c>
      <c r="K13" s="28">
        <f t="shared" si="0"/>
        <v>0</v>
      </c>
    </row>
    <row r="14" spans="2:11" ht="18.75" x14ac:dyDescent="0.25">
      <c r="B14" s="1">
        <v>102601</v>
      </c>
      <c r="C14" s="2" t="s">
        <v>6</v>
      </c>
      <c r="D14" s="3" t="s">
        <v>16</v>
      </c>
      <c r="E14" s="22"/>
      <c r="F14" s="4">
        <v>0.2</v>
      </c>
      <c r="G14" s="21">
        <v>5.92</v>
      </c>
      <c r="H14" s="12"/>
      <c r="I14" s="13"/>
      <c r="J14" s="14">
        <v>0.2</v>
      </c>
      <c r="K14" s="28">
        <f t="shared" si="0"/>
        <v>0</v>
      </c>
    </row>
    <row r="15" spans="2:11" ht="18.75" x14ac:dyDescent="0.25">
      <c r="B15" s="1" t="s">
        <v>17</v>
      </c>
      <c r="C15" s="2" t="s">
        <v>6</v>
      </c>
      <c r="D15" s="3" t="s">
        <v>18</v>
      </c>
      <c r="E15" s="22"/>
      <c r="F15" s="4">
        <v>0.1</v>
      </c>
      <c r="G15" s="21">
        <v>1.9</v>
      </c>
      <c r="H15" s="12"/>
      <c r="I15" s="13"/>
      <c r="J15" s="14">
        <v>0.2</v>
      </c>
      <c r="K15" s="28">
        <f t="shared" si="0"/>
        <v>0</v>
      </c>
    </row>
    <row r="16" spans="2:11" ht="18.75" x14ac:dyDescent="0.25">
      <c r="B16" s="1">
        <v>103211</v>
      </c>
      <c r="C16" s="2" t="s">
        <v>6</v>
      </c>
      <c r="D16" s="3" t="s">
        <v>19</v>
      </c>
      <c r="E16" s="22"/>
      <c r="F16" s="4">
        <v>0.1</v>
      </c>
      <c r="G16" s="21">
        <v>2.27</v>
      </c>
      <c r="H16" s="12"/>
      <c r="I16" s="13"/>
      <c r="J16" s="14">
        <v>0.2</v>
      </c>
      <c r="K16" s="28">
        <f t="shared" si="0"/>
        <v>0</v>
      </c>
    </row>
    <row r="17" spans="2:11" ht="18.75" x14ac:dyDescent="0.25">
      <c r="B17" s="1">
        <v>103251</v>
      </c>
      <c r="C17" s="2" t="s">
        <v>6</v>
      </c>
      <c r="D17" s="3" t="s">
        <v>20</v>
      </c>
      <c r="E17" s="22"/>
      <c r="F17" s="4">
        <v>0.2</v>
      </c>
      <c r="G17" s="21">
        <v>3.66</v>
      </c>
      <c r="H17" s="12"/>
      <c r="I17" s="13"/>
      <c r="J17" s="14">
        <v>0.2</v>
      </c>
      <c r="K17" s="28">
        <f t="shared" si="0"/>
        <v>0</v>
      </c>
    </row>
    <row r="18" spans="2:11" ht="18.75" x14ac:dyDescent="0.25">
      <c r="B18" s="1">
        <v>103351</v>
      </c>
      <c r="C18" s="2" t="s">
        <v>6</v>
      </c>
      <c r="D18" s="3" t="s">
        <v>21</v>
      </c>
      <c r="E18" s="22"/>
      <c r="F18" s="4">
        <v>0.4</v>
      </c>
      <c r="G18" s="21">
        <v>6.54</v>
      </c>
      <c r="H18" s="12"/>
      <c r="I18" s="13"/>
      <c r="J18" s="14">
        <v>0.2</v>
      </c>
      <c r="K18" s="28">
        <f t="shared" si="0"/>
        <v>0</v>
      </c>
    </row>
    <row r="19" spans="2:11" ht="18.75" x14ac:dyDescent="0.25">
      <c r="B19" s="5">
        <v>104301</v>
      </c>
      <c r="C19" s="6" t="s">
        <v>6</v>
      </c>
      <c r="D19" s="7" t="s">
        <v>22</v>
      </c>
      <c r="E19" s="22"/>
      <c r="F19" s="4">
        <v>1</v>
      </c>
      <c r="G19" s="21">
        <v>13.39</v>
      </c>
      <c r="H19" s="12"/>
      <c r="I19" s="13"/>
      <c r="J19" s="14">
        <v>0.2</v>
      </c>
      <c r="K19" s="28">
        <f t="shared" si="0"/>
        <v>0</v>
      </c>
    </row>
    <row r="20" spans="2:11" ht="18.75" x14ac:dyDescent="0.25">
      <c r="B20" s="1">
        <v>104351</v>
      </c>
      <c r="C20" s="2" t="s">
        <v>6</v>
      </c>
      <c r="D20" s="3" t="s">
        <v>23</v>
      </c>
      <c r="E20" s="22"/>
      <c r="F20" s="4">
        <v>1</v>
      </c>
      <c r="G20" s="21">
        <v>14</v>
      </c>
      <c r="H20" s="12"/>
      <c r="I20" s="13"/>
      <c r="J20" s="14">
        <v>0.2</v>
      </c>
      <c r="K20" s="28">
        <f t="shared" si="0"/>
        <v>0</v>
      </c>
    </row>
    <row r="21" spans="2:11" ht="18.75" x14ac:dyDescent="0.25">
      <c r="B21" s="1">
        <v>104421</v>
      </c>
      <c r="C21" s="2" t="s">
        <v>6</v>
      </c>
      <c r="D21" s="3" t="s">
        <v>24</v>
      </c>
      <c r="E21" s="22"/>
      <c r="F21" s="4">
        <v>0.05</v>
      </c>
      <c r="G21" s="21">
        <v>1.39</v>
      </c>
      <c r="H21" s="12"/>
      <c r="I21" s="13"/>
      <c r="J21" s="14">
        <v>0.2</v>
      </c>
      <c r="K21" s="28">
        <f t="shared" si="0"/>
        <v>0</v>
      </c>
    </row>
    <row r="22" spans="2:11" ht="18.75" x14ac:dyDescent="0.25">
      <c r="B22" s="1">
        <v>104521</v>
      </c>
      <c r="C22" s="2" t="s">
        <v>6</v>
      </c>
      <c r="D22" s="3" t="s">
        <v>25</v>
      </c>
      <c r="E22" s="22"/>
      <c r="F22" s="4">
        <v>0.1</v>
      </c>
      <c r="G22" s="21">
        <v>2.16</v>
      </c>
      <c r="H22" s="12"/>
      <c r="I22" s="13"/>
      <c r="J22" s="14">
        <v>0.2</v>
      </c>
      <c r="K22" s="28">
        <f t="shared" si="0"/>
        <v>0</v>
      </c>
    </row>
    <row r="23" spans="2:11" ht="18.75" x14ac:dyDescent="0.25">
      <c r="B23" s="1">
        <v>105701</v>
      </c>
      <c r="C23" s="2" t="s">
        <v>6</v>
      </c>
      <c r="D23" s="3" t="s">
        <v>26</v>
      </c>
      <c r="E23" s="22"/>
      <c r="F23" s="4">
        <v>2.6</v>
      </c>
      <c r="G23" s="21">
        <v>42.29</v>
      </c>
      <c r="H23" s="12">
        <v>15.96</v>
      </c>
      <c r="I23" s="13"/>
      <c r="J23" s="14">
        <v>0.2</v>
      </c>
      <c r="K23" s="28">
        <f t="shared" si="0"/>
        <v>0</v>
      </c>
    </row>
    <row r="24" spans="2:11" ht="18.75" x14ac:dyDescent="0.25">
      <c r="B24" s="1">
        <v>105801</v>
      </c>
      <c r="C24" s="2" t="s">
        <v>6</v>
      </c>
      <c r="D24" s="3" t="s">
        <v>27</v>
      </c>
      <c r="E24" s="22"/>
      <c r="F24" s="4">
        <v>1</v>
      </c>
      <c r="G24" s="21">
        <v>12.87</v>
      </c>
      <c r="H24" s="12"/>
      <c r="I24" s="13"/>
      <c r="J24" s="14">
        <v>0.2</v>
      </c>
      <c r="K24" s="28">
        <f t="shared" si="0"/>
        <v>0</v>
      </c>
    </row>
    <row r="25" spans="2:11" ht="18.75" x14ac:dyDescent="0.25">
      <c r="B25" s="1">
        <v>105851</v>
      </c>
      <c r="C25" s="2" t="s">
        <v>6</v>
      </c>
      <c r="D25" s="3" t="s">
        <v>28</v>
      </c>
      <c r="E25" s="22"/>
      <c r="F25" s="4">
        <v>1</v>
      </c>
      <c r="G25" s="21">
        <v>12.87</v>
      </c>
      <c r="H25" s="12"/>
      <c r="I25" s="13"/>
      <c r="J25" s="14">
        <v>0.2</v>
      </c>
      <c r="K25" s="28">
        <f t="shared" si="0"/>
        <v>0</v>
      </c>
    </row>
    <row r="26" spans="2:11" ht="18.75" x14ac:dyDescent="0.25">
      <c r="B26" s="1">
        <v>106081</v>
      </c>
      <c r="C26" s="2" t="s">
        <v>6</v>
      </c>
      <c r="D26" s="3" t="s">
        <v>29</v>
      </c>
      <c r="E26" s="22"/>
      <c r="F26" s="4">
        <v>0.04</v>
      </c>
      <c r="G26" s="21">
        <v>38</v>
      </c>
      <c r="H26" s="12">
        <v>1.9</v>
      </c>
      <c r="I26" s="13">
        <v>20</v>
      </c>
      <c r="J26" s="14">
        <v>0.2</v>
      </c>
      <c r="K26" s="28">
        <f t="shared" si="0"/>
        <v>0</v>
      </c>
    </row>
    <row r="27" spans="2:11" ht="18.75" x14ac:dyDescent="0.25">
      <c r="B27" s="1">
        <v>106091</v>
      </c>
      <c r="C27" s="2" t="s">
        <v>6</v>
      </c>
      <c r="D27" s="3" t="s">
        <v>30</v>
      </c>
      <c r="E27" s="22"/>
      <c r="F27" s="4">
        <v>0.06</v>
      </c>
      <c r="G27" s="21">
        <v>2</v>
      </c>
      <c r="H27" s="12"/>
      <c r="I27" s="13"/>
      <c r="J27" s="14">
        <v>0.2</v>
      </c>
      <c r="K27" s="28">
        <f t="shared" si="0"/>
        <v>0</v>
      </c>
    </row>
    <row r="28" spans="2:11" ht="18.75" x14ac:dyDescent="0.25">
      <c r="B28" s="1">
        <v>106101</v>
      </c>
      <c r="C28" s="2" t="s">
        <v>6</v>
      </c>
      <c r="D28" s="3" t="s">
        <v>31</v>
      </c>
      <c r="E28" s="22"/>
      <c r="F28" s="4">
        <v>0.12</v>
      </c>
      <c r="G28" s="21">
        <v>2.52</v>
      </c>
      <c r="H28" s="12"/>
      <c r="I28" s="13"/>
      <c r="J28" s="14">
        <v>0.2</v>
      </c>
      <c r="K28" s="28">
        <f t="shared" si="0"/>
        <v>0</v>
      </c>
    </row>
    <row r="29" spans="2:11" ht="18.75" x14ac:dyDescent="0.25">
      <c r="B29" s="1">
        <v>106111</v>
      </c>
      <c r="C29" s="2" t="s">
        <v>6</v>
      </c>
      <c r="D29" s="3" t="s">
        <v>32</v>
      </c>
      <c r="E29" s="22"/>
      <c r="F29" s="4">
        <v>0.24</v>
      </c>
      <c r="G29" s="21">
        <v>4.3</v>
      </c>
      <c r="H29" s="12"/>
      <c r="I29" s="13"/>
      <c r="J29" s="14">
        <v>0.2</v>
      </c>
      <c r="K29" s="28">
        <f t="shared" si="0"/>
        <v>0</v>
      </c>
    </row>
    <row r="30" spans="2:11" ht="18.75" x14ac:dyDescent="0.25">
      <c r="B30" s="1">
        <v>106301</v>
      </c>
      <c r="C30" s="2" t="s">
        <v>6</v>
      </c>
      <c r="D30" s="3" t="s">
        <v>33</v>
      </c>
      <c r="E30" s="22"/>
      <c r="F30" s="4">
        <v>0.06</v>
      </c>
      <c r="G30" s="21">
        <v>13.38</v>
      </c>
      <c r="H30" s="12">
        <v>2.23</v>
      </c>
      <c r="I30" s="13">
        <v>6</v>
      </c>
      <c r="J30" s="14">
        <v>0.2</v>
      </c>
      <c r="K30" s="28">
        <f t="shared" si="0"/>
        <v>0</v>
      </c>
    </row>
    <row r="31" spans="2:11" ht="18.75" x14ac:dyDescent="0.25">
      <c r="B31" s="1">
        <v>106351</v>
      </c>
      <c r="C31" s="2" t="s">
        <v>6</v>
      </c>
      <c r="D31" s="3" t="s">
        <v>34</v>
      </c>
      <c r="E31" s="22"/>
      <c r="F31" s="4">
        <v>0.15</v>
      </c>
      <c r="G31" s="21">
        <v>2.9</v>
      </c>
      <c r="H31" s="12"/>
      <c r="I31" s="13"/>
      <c r="J31" s="14">
        <v>0.2</v>
      </c>
      <c r="K31" s="28">
        <f t="shared" si="0"/>
        <v>0</v>
      </c>
    </row>
    <row r="32" spans="2:11" ht="18.75" x14ac:dyDescent="0.25">
      <c r="B32" s="1">
        <v>106451</v>
      </c>
      <c r="C32" s="2" t="s">
        <v>6</v>
      </c>
      <c r="D32" s="3" t="s">
        <v>35</v>
      </c>
      <c r="E32" s="22"/>
      <c r="F32" s="4">
        <v>0.15</v>
      </c>
      <c r="G32" s="21">
        <v>2.9</v>
      </c>
      <c r="H32" s="12"/>
      <c r="I32" s="13"/>
      <c r="J32" s="14">
        <v>0.2</v>
      </c>
      <c r="K32" s="28">
        <f t="shared" si="0"/>
        <v>0</v>
      </c>
    </row>
    <row r="33" spans="2:11" ht="18.75" x14ac:dyDescent="0.25">
      <c r="B33" s="1">
        <v>107201</v>
      </c>
      <c r="C33" s="2" t="s">
        <v>6</v>
      </c>
      <c r="D33" s="3" t="s">
        <v>36</v>
      </c>
      <c r="E33" s="22"/>
      <c r="F33" s="4">
        <v>2.5</v>
      </c>
      <c r="G33" s="21">
        <v>36.049999999999997</v>
      </c>
      <c r="H33" s="12">
        <v>14.42</v>
      </c>
      <c r="I33" s="13">
        <v>2.5</v>
      </c>
      <c r="J33" s="14">
        <v>0.2</v>
      </c>
      <c r="K33" s="28">
        <f t="shared" si="0"/>
        <v>0</v>
      </c>
    </row>
    <row r="34" spans="2:11" ht="18.75" x14ac:dyDescent="0.25">
      <c r="B34" s="1">
        <v>107251</v>
      </c>
      <c r="C34" s="2" t="s">
        <v>6</v>
      </c>
      <c r="D34" s="3" t="s">
        <v>37</v>
      </c>
      <c r="E34" s="22"/>
      <c r="F34" s="4">
        <v>2.5</v>
      </c>
      <c r="G34" s="21">
        <v>36.049999999999997</v>
      </c>
      <c r="H34" s="12">
        <v>14.42</v>
      </c>
      <c r="I34" s="13">
        <v>2.5</v>
      </c>
      <c r="J34" s="14">
        <v>0.2</v>
      </c>
      <c r="K34" s="28">
        <f t="shared" si="0"/>
        <v>0</v>
      </c>
    </row>
    <row r="35" spans="2:11" ht="18.75" x14ac:dyDescent="0.25">
      <c r="B35" s="1">
        <v>107301</v>
      </c>
      <c r="C35" s="2" t="s">
        <v>6</v>
      </c>
      <c r="D35" s="3" t="s">
        <v>38</v>
      </c>
      <c r="E35" s="22"/>
      <c r="F35" s="4">
        <v>1</v>
      </c>
      <c r="G35" s="21">
        <v>14.94</v>
      </c>
      <c r="H35" s="12"/>
      <c r="I35" s="13"/>
      <c r="J35" s="14">
        <v>0.2</v>
      </c>
      <c r="K35" s="28">
        <f t="shared" si="0"/>
        <v>0</v>
      </c>
    </row>
    <row r="36" spans="2:11" ht="18.75" x14ac:dyDescent="0.25">
      <c r="B36" s="1">
        <v>107401</v>
      </c>
      <c r="C36" s="2" t="s">
        <v>6</v>
      </c>
      <c r="D36" s="3" t="s">
        <v>39</v>
      </c>
      <c r="E36" s="22"/>
      <c r="F36" s="4">
        <v>5</v>
      </c>
      <c r="G36" s="21">
        <v>69.010000000000005</v>
      </c>
      <c r="H36" s="12">
        <v>13.8</v>
      </c>
      <c r="I36" s="13">
        <v>5</v>
      </c>
      <c r="J36" s="14">
        <v>0.2</v>
      </c>
      <c r="K36" s="28">
        <f t="shared" si="0"/>
        <v>0</v>
      </c>
    </row>
    <row r="37" spans="2:11" ht="18.75" x14ac:dyDescent="0.25">
      <c r="B37" s="1">
        <v>108001</v>
      </c>
      <c r="C37" s="2" t="s">
        <v>40</v>
      </c>
      <c r="D37" s="3" t="s">
        <v>41</v>
      </c>
      <c r="E37" s="22"/>
      <c r="F37" s="4">
        <v>0.37</v>
      </c>
      <c r="G37" s="21">
        <v>4.6399999999999997</v>
      </c>
      <c r="H37" s="12"/>
      <c r="I37" s="13"/>
      <c r="J37" s="14">
        <v>0.2</v>
      </c>
      <c r="K37" s="28">
        <f t="shared" ref="K37:K68" si="1">(E37*G37)</f>
        <v>0</v>
      </c>
    </row>
    <row r="38" spans="2:11" ht="18.75" x14ac:dyDescent="0.25">
      <c r="B38" s="1">
        <v>113051</v>
      </c>
      <c r="C38" s="2" t="s">
        <v>42</v>
      </c>
      <c r="D38" s="3" t="s">
        <v>43</v>
      </c>
      <c r="E38" s="22"/>
      <c r="F38" s="4">
        <v>0.1</v>
      </c>
      <c r="G38" s="21">
        <v>1.2</v>
      </c>
      <c r="H38" s="12"/>
      <c r="I38" s="13"/>
      <c r="J38" s="14">
        <v>0.2</v>
      </c>
      <c r="K38" s="28">
        <f t="shared" si="1"/>
        <v>0</v>
      </c>
    </row>
    <row r="39" spans="2:11" ht="18.75" x14ac:dyDescent="0.25">
      <c r="B39" s="1">
        <v>113251</v>
      </c>
      <c r="C39" s="2" t="s">
        <v>42</v>
      </c>
      <c r="D39" s="3" t="s">
        <v>44</v>
      </c>
      <c r="E39" s="22"/>
      <c r="F39" s="4">
        <v>0.2</v>
      </c>
      <c r="G39" s="21">
        <v>2.88</v>
      </c>
      <c r="H39" s="12"/>
      <c r="I39" s="13"/>
      <c r="J39" s="14">
        <v>0.2</v>
      </c>
      <c r="K39" s="28">
        <f t="shared" si="1"/>
        <v>0</v>
      </c>
    </row>
    <row r="40" spans="2:11" ht="18.75" x14ac:dyDescent="0.25">
      <c r="B40" s="1">
        <v>117201</v>
      </c>
      <c r="C40" s="2" t="s">
        <v>42</v>
      </c>
      <c r="D40" s="3" t="s">
        <v>45</v>
      </c>
      <c r="E40" s="22"/>
      <c r="F40" s="4">
        <v>2.5</v>
      </c>
      <c r="G40" s="21">
        <v>32.9</v>
      </c>
      <c r="H40" s="12">
        <v>13.48</v>
      </c>
      <c r="I40" s="13">
        <v>2.5</v>
      </c>
      <c r="J40" s="14">
        <v>0.2</v>
      </c>
      <c r="K40" s="28">
        <f t="shared" si="1"/>
        <v>0</v>
      </c>
    </row>
    <row r="41" spans="2:11" ht="18.75" x14ac:dyDescent="0.25">
      <c r="B41" s="1">
        <v>121021</v>
      </c>
      <c r="C41" s="2" t="s">
        <v>46</v>
      </c>
      <c r="D41" s="3" t="s">
        <v>7</v>
      </c>
      <c r="E41" s="22"/>
      <c r="F41" s="4">
        <v>0.35</v>
      </c>
      <c r="G41" s="21">
        <v>19.399999999999999</v>
      </c>
      <c r="H41" s="12">
        <v>0.79</v>
      </c>
      <c r="I41" s="13">
        <v>25</v>
      </c>
      <c r="J41" s="14">
        <v>0.2</v>
      </c>
      <c r="K41" s="28">
        <f t="shared" si="1"/>
        <v>0</v>
      </c>
    </row>
    <row r="42" spans="2:11" ht="18.75" x14ac:dyDescent="0.25">
      <c r="B42" s="1">
        <v>121031</v>
      </c>
      <c r="C42" s="2" t="s">
        <v>46</v>
      </c>
      <c r="D42" s="3" t="s">
        <v>8</v>
      </c>
      <c r="E42" s="22"/>
      <c r="F42" s="4">
        <v>0.05</v>
      </c>
      <c r="G42" s="21">
        <v>1.08</v>
      </c>
      <c r="H42" s="12"/>
      <c r="I42" s="13"/>
      <c r="J42" s="14">
        <v>0.2</v>
      </c>
      <c r="K42" s="28">
        <f t="shared" si="1"/>
        <v>0</v>
      </c>
    </row>
    <row r="43" spans="2:11" ht="18.75" x14ac:dyDescent="0.25">
      <c r="B43" s="1">
        <v>121051</v>
      </c>
      <c r="C43" s="2" t="s">
        <v>46</v>
      </c>
      <c r="D43" s="3" t="s">
        <v>9</v>
      </c>
      <c r="E43" s="22"/>
      <c r="F43" s="4">
        <v>0.1</v>
      </c>
      <c r="G43" s="21">
        <v>1.96</v>
      </c>
      <c r="H43" s="12"/>
      <c r="I43" s="13"/>
      <c r="J43" s="14">
        <v>0.2</v>
      </c>
      <c r="K43" s="28">
        <f t="shared" si="1"/>
        <v>0</v>
      </c>
    </row>
    <row r="44" spans="2:11" ht="18.75" x14ac:dyDescent="0.25">
      <c r="B44" s="1">
        <v>121071</v>
      </c>
      <c r="C44" s="2" t="s">
        <v>46</v>
      </c>
      <c r="D44" s="3" t="s">
        <v>10</v>
      </c>
      <c r="E44" s="22"/>
      <c r="F44" s="4">
        <v>0.1</v>
      </c>
      <c r="G44" s="21">
        <v>26.6</v>
      </c>
      <c r="H44" s="12">
        <v>1.9</v>
      </c>
      <c r="I44" s="13">
        <v>14</v>
      </c>
      <c r="J44" s="14">
        <v>0.2</v>
      </c>
      <c r="K44" s="28">
        <f t="shared" si="1"/>
        <v>0</v>
      </c>
    </row>
    <row r="45" spans="2:11" ht="18.75" x14ac:dyDescent="0.25">
      <c r="B45" s="1">
        <v>121101</v>
      </c>
      <c r="C45" s="2" t="s">
        <v>46</v>
      </c>
      <c r="D45" s="3" t="s">
        <v>47</v>
      </c>
      <c r="E45" s="22"/>
      <c r="F45" s="4">
        <v>0.2</v>
      </c>
      <c r="G45" s="21">
        <v>3.61</v>
      </c>
      <c r="H45" s="12"/>
      <c r="I45" s="13"/>
      <c r="J45" s="14">
        <v>0.2</v>
      </c>
      <c r="K45" s="28">
        <f t="shared" si="1"/>
        <v>0</v>
      </c>
    </row>
    <row r="46" spans="2:11" ht="18.75" x14ac:dyDescent="0.25">
      <c r="B46" s="1">
        <v>122351</v>
      </c>
      <c r="C46" s="2" t="s">
        <v>46</v>
      </c>
      <c r="D46" s="3" t="s">
        <v>14</v>
      </c>
      <c r="E46" s="22"/>
      <c r="F46" s="4">
        <v>0.15</v>
      </c>
      <c r="G46" s="21">
        <v>3.5</v>
      </c>
      <c r="H46" s="12"/>
      <c r="I46" s="13"/>
      <c r="J46" s="14">
        <v>0.2</v>
      </c>
      <c r="K46" s="28">
        <f t="shared" si="1"/>
        <v>0</v>
      </c>
    </row>
    <row r="47" spans="2:11" ht="18.75" x14ac:dyDescent="0.25">
      <c r="B47" s="1">
        <v>123211</v>
      </c>
      <c r="C47" s="2" t="s">
        <v>46</v>
      </c>
      <c r="D47" s="3" t="s">
        <v>19</v>
      </c>
      <c r="E47" s="22"/>
      <c r="F47" s="4">
        <v>0.1</v>
      </c>
      <c r="G47" s="21">
        <v>2.58</v>
      </c>
      <c r="H47" s="12"/>
      <c r="I47" s="13"/>
      <c r="J47" s="14">
        <v>0.2</v>
      </c>
      <c r="K47" s="28">
        <f t="shared" si="1"/>
        <v>0</v>
      </c>
    </row>
    <row r="48" spans="2:11" ht="18.75" x14ac:dyDescent="0.25">
      <c r="B48" s="1">
        <v>123251</v>
      </c>
      <c r="C48" s="2" t="s">
        <v>46</v>
      </c>
      <c r="D48" s="3" t="s">
        <v>20</v>
      </c>
      <c r="E48" s="22"/>
      <c r="F48" s="4">
        <v>0.2</v>
      </c>
      <c r="G48" s="21">
        <v>4.12</v>
      </c>
      <c r="H48" s="12"/>
      <c r="I48" s="13"/>
      <c r="J48" s="14">
        <v>0.2</v>
      </c>
      <c r="K48" s="28">
        <f t="shared" si="1"/>
        <v>0</v>
      </c>
    </row>
    <row r="49" spans="2:11" ht="18.75" x14ac:dyDescent="0.25">
      <c r="B49" s="1">
        <v>123351</v>
      </c>
      <c r="C49" s="2" t="s">
        <v>46</v>
      </c>
      <c r="D49" s="3" t="s">
        <v>21</v>
      </c>
      <c r="E49" s="22"/>
      <c r="F49" s="4">
        <v>0.4</v>
      </c>
      <c r="G49" s="21">
        <v>7.21</v>
      </c>
      <c r="H49" s="12"/>
      <c r="I49" s="13"/>
      <c r="J49" s="14">
        <v>0.2</v>
      </c>
      <c r="K49" s="28">
        <f t="shared" si="1"/>
        <v>0</v>
      </c>
    </row>
    <row r="50" spans="2:11" ht="18.75" x14ac:dyDescent="0.25">
      <c r="B50" s="5">
        <v>124301</v>
      </c>
      <c r="C50" s="6" t="s">
        <v>46</v>
      </c>
      <c r="D50" s="7" t="s">
        <v>22</v>
      </c>
      <c r="E50" s="22"/>
      <c r="F50" s="4">
        <v>1</v>
      </c>
      <c r="G50" s="21">
        <v>13.91</v>
      </c>
      <c r="H50" s="15"/>
      <c r="I50" s="16"/>
      <c r="J50" s="14">
        <v>0.2</v>
      </c>
      <c r="K50" s="28">
        <f t="shared" si="1"/>
        <v>0</v>
      </c>
    </row>
    <row r="51" spans="2:11" ht="18.75" x14ac:dyDescent="0.25">
      <c r="B51" s="1">
        <v>124351</v>
      </c>
      <c r="C51" s="2" t="s">
        <v>46</v>
      </c>
      <c r="D51" s="3" t="s">
        <v>48</v>
      </c>
      <c r="E51" s="22"/>
      <c r="F51" s="4">
        <v>1</v>
      </c>
      <c r="G51" s="21">
        <v>14.5</v>
      </c>
      <c r="H51" s="12"/>
      <c r="I51" s="13"/>
      <c r="J51" s="14">
        <v>0.2</v>
      </c>
      <c r="K51" s="28">
        <f t="shared" si="1"/>
        <v>0</v>
      </c>
    </row>
    <row r="52" spans="2:11" ht="18.75" x14ac:dyDescent="0.25">
      <c r="B52" s="1">
        <v>124421</v>
      </c>
      <c r="C52" s="2" t="s">
        <v>46</v>
      </c>
      <c r="D52" s="3" t="s">
        <v>24</v>
      </c>
      <c r="E52" s="22"/>
      <c r="F52" s="4">
        <v>0.05</v>
      </c>
      <c r="G52" s="21">
        <v>1.55</v>
      </c>
      <c r="H52" s="12"/>
      <c r="I52" s="13"/>
      <c r="J52" s="14">
        <v>0.2</v>
      </c>
      <c r="K52" s="28">
        <f t="shared" si="1"/>
        <v>0</v>
      </c>
    </row>
    <row r="53" spans="2:11" ht="18.75" x14ac:dyDescent="0.25">
      <c r="B53" s="1">
        <v>124521</v>
      </c>
      <c r="C53" s="2" t="s">
        <v>46</v>
      </c>
      <c r="D53" s="3" t="s">
        <v>25</v>
      </c>
      <c r="E53" s="22"/>
      <c r="F53" s="4">
        <v>0.1</v>
      </c>
      <c r="G53" s="21">
        <v>2.37</v>
      </c>
      <c r="H53" s="12"/>
      <c r="I53" s="13"/>
      <c r="J53" s="14">
        <v>0.2</v>
      </c>
      <c r="K53" s="28">
        <f t="shared" si="1"/>
        <v>0</v>
      </c>
    </row>
    <row r="54" spans="2:11" ht="18.75" x14ac:dyDescent="0.25">
      <c r="B54" s="1">
        <v>127201</v>
      </c>
      <c r="C54" s="2" t="s">
        <v>46</v>
      </c>
      <c r="D54" s="3" t="s">
        <v>49</v>
      </c>
      <c r="E54" s="22"/>
      <c r="F54" s="4">
        <v>2.5</v>
      </c>
      <c r="G54" s="21">
        <v>43.5</v>
      </c>
      <c r="H54" s="12">
        <v>17.399999999999999</v>
      </c>
      <c r="I54" s="13">
        <v>2.5</v>
      </c>
      <c r="J54" s="14">
        <v>0.2</v>
      </c>
      <c r="K54" s="28">
        <f t="shared" si="1"/>
        <v>0</v>
      </c>
    </row>
    <row r="55" spans="2:11" ht="18.75" x14ac:dyDescent="0.25">
      <c r="B55" s="1">
        <v>127301</v>
      </c>
      <c r="C55" s="2" t="s">
        <v>46</v>
      </c>
      <c r="D55" s="3" t="s">
        <v>50</v>
      </c>
      <c r="E55" s="22"/>
      <c r="F55" s="4">
        <v>1</v>
      </c>
      <c r="G55" s="21">
        <v>17.920000000000002</v>
      </c>
      <c r="H55" s="12"/>
      <c r="I55" s="13"/>
      <c r="J55" s="14">
        <v>0.2</v>
      </c>
      <c r="K55" s="28">
        <f t="shared" si="1"/>
        <v>0</v>
      </c>
    </row>
    <row r="56" spans="2:11" ht="18.75" x14ac:dyDescent="0.25">
      <c r="B56" s="1">
        <v>127401</v>
      </c>
      <c r="C56" s="2" t="s">
        <v>46</v>
      </c>
      <c r="D56" s="3" t="s">
        <v>51</v>
      </c>
      <c r="E56" s="22"/>
      <c r="F56" s="4">
        <v>5</v>
      </c>
      <c r="G56" s="21">
        <v>81.849999999999994</v>
      </c>
      <c r="H56" s="12">
        <v>16.37</v>
      </c>
      <c r="I56" s="13">
        <v>5</v>
      </c>
      <c r="J56" s="14">
        <v>0.2</v>
      </c>
      <c r="K56" s="28">
        <f t="shared" si="1"/>
        <v>0</v>
      </c>
    </row>
    <row r="57" spans="2:11" ht="18.75" x14ac:dyDescent="0.25">
      <c r="B57" s="1">
        <v>132153</v>
      </c>
      <c r="C57" s="2" t="s">
        <v>52</v>
      </c>
      <c r="D57" s="3" t="s">
        <v>53</v>
      </c>
      <c r="E57" s="22"/>
      <c r="F57" s="4">
        <v>0.23</v>
      </c>
      <c r="G57" s="21">
        <v>7.73</v>
      </c>
      <c r="H57" s="12"/>
      <c r="I57" s="13"/>
      <c r="J57" s="14">
        <v>0.2</v>
      </c>
      <c r="K57" s="28">
        <f t="shared" si="1"/>
        <v>0</v>
      </c>
    </row>
    <row r="58" spans="2:11" ht="18.75" x14ac:dyDescent="0.25">
      <c r="B58" s="5">
        <v>132203</v>
      </c>
      <c r="C58" s="6" t="s">
        <v>52</v>
      </c>
      <c r="D58" s="7" t="s">
        <v>54</v>
      </c>
      <c r="E58" s="22"/>
      <c r="F58" s="4">
        <v>0.42499999999999999</v>
      </c>
      <c r="G58" s="21">
        <v>12.36</v>
      </c>
      <c r="H58" s="15"/>
      <c r="I58" s="16"/>
      <c r="J58" s="14">
        <v>0.2</v>
      </c>
      <c r="K58" s="28">
        <f t="shared" si="1"/>
        <v>0</v>
      </c>
    </row>
    <row r="59" spans="2:11" ht="18.75" x14ac:dyDescent="0.25">
      <c r="B59" s="1">
        <v>132703</v>
      </c>
      <c r="C59" s="2" t="s">
        <v>52</v>
      </c>
      <c r="D59" s="3" t="s">
        <v>55</v>
      </c>
      <c r="E59" s="22"/>
      <c r="F59" s="4">
        <v>0.3</v>
      </c>
      <c r="G59" s="21">
        <v>9.2200000000000006</v>
      </c>
      <c r="H59" s="12"/>
      <c r="I59" s="13"/>
      <c r="J59" s="14">
        <v>0.2</v>
      </c>
      <c r="K59" s="28">
        <f t="shared" si="1"/>
        <v>0</v>
      </c>
    </row>
    <row r="60" spans="2:11" ht="18.75" x14ac:dyDescent="0.25">
      <c r="B60" s="1">
        <v>132953</v>
      </c>
      <c r="C60" s="2" t="s">
        <v>52</v>
      </c>
      <c r="D60" s="3" t="s">
        <v>56</v>
      </c>
      <c r="E60" s="22"/>
      <c r="F60" s="4">
        <v>0.2</v>
      </c>
      <c r="G60" s="21">
        <v>4.6399999999999997</v>
      </c>
      <c r="H60" s="12"/>
      <c r="I60" s="13"/>
      <c r="J60" s="14">
        <v>0.2</v>
      </c>
      <c r="K60" s="28">
        <f t="shared" si="1"/>
        <v>0</v>
      </c>
    </row>
    <row r="61" spans="2:11" ht="18.75" x14ac:dyDescent="0.25">
      <c r="B61" s="1">
        <v>133003</v>
      </c>
      <c r="C61" s="2" t="s">
        <v>52</v>
      </c>
      <c r="D61" s="3" t="s">
        <v>57</v>
      </c>
      <c r="E61" s="22"/>
      <c r="F61" s="4">
        <v>0.4</v>
      </c>
      <c r="G61" s="21">
        <v>8.14</v>
      </c>
      <c r="H61" s="12"/>
      <c r="I61" s="13"/>
      <c r="J61" s="14">
        <v>0.2</v>
      </c>
      <c r="K61" s="28">
        <f t="shared" si="1"/>
        <v>0</v>
      </c>
    </row>
    <row r="62" spans="2:11" ht="18.75" x14ac:dyDescent="0.25">
      <c r="B62" s="1">
        <v>136653</v>
      </c>
      <c r="C62" s="2" t="s">
        <v>52</v>
      </c>
      <c r="D62" s="3" t="s">
        <v>58</v>
      </c>
      <c r="E62" s="22"/>
      <c r="F62" s="4">
        <v>2.5</v>
      </c>
      <c r="G62" s="21">
        <v>45.3</v>
      </c>
      <c r="H62" s="12">
        <v>18.12</v>
      </c>
      <c r="I62" s="13">
        <v>2.5</v>
      </c>
      <c r="J62" s="14">
        <v>0.2</v>
      </c>
      <c r="K62" s="28">
        <f t="shared" si="1"/>
        <v>0</v>
      </c>
    </row>
    <row r="63" spans="2:11" ht="18.75" x14ac:dyDescent="0.25">
      <c r="B63" s="1">
        <v>138264</v>
      </c>
      <c r="C63" s="2" t="s">
        <v>59</v>
      </c>
      <c r="D63" s="3" t="s">
        <v>60</v>
      </c>
      <c r="E63" s="22"/>
      <c r="F63" s="4">
        <v>0.5</v>
      </c>
      <c r="G63" s="21">
        <v>14</v>
      </c>
      <c r="H63" s="12"/>
      <c r="I63" s="13"/>
      <c r="J63" s="14">
        <v>0.2</v>
      </c>
      <c r="K63" s="28">
        <f t="shared" si="1"/>
        <v>0</v>
      </c>
    </row>
    <row r="64" spans="2:11" ht="18.75" x14ac:dyDescent="0.25">
      <c r="B64" s="1">
        <v>152953</v>
      </c>
      <c r="C64" s="2" t="s">
        <v>61</v>
      </c>
      <c r="D64" s="3" t="s">
        <v>62</v>
      </c>
      <c r="E64" s="22"/>
      <c r="F64" s="4">
        <v>0.2</v>
      </c>
      <c r="G64" s="21">
        <v>4.6399999999999997</v>
      </c>
      <c r="H64" s="12"/>
      <c r="I64" s="13"/>
      <c r="J64" s="14">
        <v>0.2</v>
      </c>
      <c r="K64" s="28">
        <f t="shared" si="1"/>
        <v>0</v>
      </c>
    </row>
    <row r="65" spans="2:11" ht="18.75" x14ac:dyDescent="0.25">
      <c r="B65" s="1">
        <v>162953</v>
      </c>
      <c r="C65" s="2" t="s">
        <v>61</v>
      </c>
      <c r="D65" s="3" t="s">
        <v>63</v>
      </c>
      <c r="E65" s="22"/>
      <c r="F65" s="4">
        <v>0.2</v>
      </c>
      <c r="G65" s="21">
        <v>4.6399999999999997</v>
      </c>
      <c r="H65" s="12"/>
      <c r="I65" s="13"/>
      <c r="J65" s="17">
        <v>5.5E-2</v>
      </c>
      <c r="K65" s="28">
        <f t="shared" si="1"/>
        <v>0</v>
      </c>
    </row>
    <row r="66" spans="2:11" ht="18.75" x14ac:dyDescent="0.25">
      <c r="B66" s="1">
        <v>181052</v>
      </c>
      <c r="C66" s="2" t="s">
        <v>64</v>
      </c>
      <c r="D66" s="3" t="s">
        <v>65</v>
      </c>
      <c r="E66" s="22"/>
      <c r="F66" s="4">
        <v>0.1</v>
      </c>
      <c r="G66" s="21">
        <v>2</v>
      </c>
      <c r="H66" s="12"/>
      <c r="I66" s="13"/>
      <c r="J66" s="17">
        <v>5.5E-2</v>
      </c>
      <c r="K66" s="28">
        <f t="shared" si="1"/>
        <v>0</v>
      </c>
    </row>
    <row r="67" spans="2:11" ht="18.75" x14ac:dyDescent="0.25">
      <c r="B67" s="1">
        <v>184052</v>
      </c>
      <c r="C67" s="2" t="s">
        <v>64</v>
      </c>
      <c r="D67" s="3" t="s">
        <v>66</v>
      </c>
      <c r="E67" s="22"/>
      <c r="F67" s="4">
        <v>0.2</v>
      </c>
      <c r="G67" s="21">
        <v>5.67</v>
      </c>
      <c r="H67" s="12"/>
      <c r="I67" s="13"/>
      <c r="J67" s="14">
        <v>0.2</v>
      </c>
      <c r="K67" s="28">
        <f t="shared" si="1"/>
        <v>0</v>
      </c>
    </row>
    <row r="68" spans="2:11" ht="18.75" x14ac:dyDescent="0.25">
      <c r="B68" s="1">
        <v>191051</v>
      </c>
      <c r="C68" s="2" t="s">
        <v>67</v>
      </c>
      <c r="D68" s="3" t="s">
        <v>68</v>
      </c>
      <c r="E68" s="22"/>
      <c r="F68" s="4">
        <v>0.1</v>
      </c>
      <c r="G68" s="21">
        <v>1.65</v>
      </c>
      <c r="H68" s="12"/>
      <c r="I68" s="13"/>
      <c r="J68" s="14">
        <v>0.2</v>
      </c>
      <c r="K68" s="28">
        <f t="shared" si="1"/>
        <v>0</v>
      </c>
    </row>
    <row r="69" spans="2:11" ht="18.75" x14ac:dyDescent="0.25">
      <c r="B69" s="1">
        <v>191061</v>
      </c>
      <c r="C69" s="2" t="s">
        <v>69</v>
      </c>
      <c r="D69" s="3" t="s">
        <v>70</v>
      </c>
      <c r="E69" s="22"/>
      <c r="F69" s="4">
        <v>0.1</v>
      </c>
      <c r="G69" s="21">
        <v>1.65</v>
      </c>
      <c r="H69" s="12"/>
      <c r="I69" s="13"/>
      <c r="J69" s="14">
        <v>0.2</v>
      </c>
      <c r="K69" s="28">
        <f t="shared" ref="K69:K100" si="2">(E69*G69)</f>
        <v>0</v>
      </c>
    </row>
    <row r="70" spans="2:11" ht="18.75" x14ac:dyDescent="0.25">
      <c r="B70" s="1">
        <v>191071</v>
      </c>
      <c r="C70" s="2" t="s">
        <v>71</v>
      </c>
      <c r="D70" s="3" t="s">
        <v>72</v>
      </c>
      <c r="E70" s="22"/>
      <c r="F70" s="4">
        <v>0.1</v>
      </c>
      <c r="G70" s="21">
        <v>1.65</v>
      </c>
      <c r="H70" s="12"/>
      <c r="I70" s="13"/>
      <c r="J70" s="14">
        <v>0.2</v>
      </c>
      <c r="K70" s="28">
        <f t="shared" si="2"/>
        <v>0</v>
      </c>
    </row>
    <row r="71" spans="2:11" ht="18.75" x14ac:dyDescent="0.25">
      <c r="B71" s="1">
        <v>193251</v>
      </c>
      <c r="C71" s="2" t="s">
        <v>73</v>
      </c>
      <c r="D71" s="3" t="s">
        <v>74</v>
      </c>
      <c r="E71" s="22"/>
      <c r="F71" s="4">
        <v>0.2</v>
      </c>
      <c r="G71" s="21">
        <v>3.61</v>
      </c>
      <c r="H71" s="12"/>
      <c r="I71" s="13"/>
      <c r="J71" s="14">
        <v>0.2</v>
      </c>
      <c r="K71" s="28">
        <f t="shared" si="2"/>
        <v>0</v>
      </c>
    </row>
    <row r="72" spans="2:11" ht="18.75" x14ac:dyDescent="0.25">
      <c r="B72" s="1">
        <v>193351</v>
      </c>
      <c r="C72" s="2" t="s">
        <v>73</v>
      </c>
      <c r="D72" s="3" t="s">
        <v>21</v>
      </c>
      <c r="E72" s="22"/>
      <c r="F72" s="4">
        <v>0.4</v>
      </c>
      <c r="G72" s="21">
        <v>6.49</v>
      </c>
      <c r="H72" s="12"/>
      <c r="I72" s="13"/>
      <c r="J72" s="14">
        <v>0.2</v>
      </c>
      <c r="K72" s="28">
        <f t="shared" si="2"/>
        <v>0</v>
      </c>
    </row>
    <row r="73" spans="2:11" ht="18.75" x14ac:dyDescent="0.25">
      <c r="B73" s="1">
        <v>197201</v>
      </c>
      <c r="C73" s="2" t="s">
        <v>73</v>
      </c>
      <c r="D73" s="3" t="s">
        <v>75</v>
      </c>
      <c r="E73" s="22"/>
      <c r="F73" s="4">
        <v>2.5</v>
      </c>
      <c r="G73" s="21">
        <v>36.049999999999997</v>
      </c>
      <c r="H73" s="12">
        <v>14.42</v>
      </c>
      <c r="I73" s="13">
        <v>2.5</v>
      </c>
      <c r="J73" s="14">
        <v>0.2</v>
      </c>
      <c r="K73" s="28">
        <f t="shared" si="2"/>
        <v>0</v>
      </c>
    </row>
    <row r="74" spans="2:11" ht="18.75" x14ac:dyDescent="0.25">
      <c r="B74" s="1">
        <v>211051</v>
      </c>
      <c r="C74" s="2" t="s">
        <v>76</v>
      </c>
      <c r="D74" s="3" t="s">
        <v>77</v>
      </c>
      <c r="E74" s="22"/>
      <c r="F74" s="4">
        <v>0.1</v>
      </c>
      <c r="G74" s="21">
        <v>3.6</v>
      </c>
      <c r="H74" s="12"/>
      <c r="I74" s="13"/>
      <c r="J74" s="14">
        <v>0.2</v>
      </c>
      <c r="K74" s="28">
        <f t="shared" si="2"/>
        <v>0</v>
      </c>
    </row>
    <row r="75" spans="2:11" ht="18.75" x14ac:dyDescent="0.25">
      <c r="B75" s="1">
        <v>221021</v>
      </c>
      <c r="C75" s="2" t="s">
        <v>78</v>
      </c>
      <c r="D75" s="3" t="s">
        <v>7</v>
      </c>
      <c r="E75" s="22"/>
      <c r="F75" s="4">
        <v>3.5000000000000003E-2</v>
      </c>
      <c r="G75" s="21">
        <v>17.41</v>
      </c>
      <c r="H75" s="12">
        <v>0.79</v>
      </c>
      <c r="I75" s="13">
        <v>25</v>
      </c>
      <c r="J75" s="14">
        <v>0.2</v>
      </c>
      <c r="K75" s="28">
        <f t="shared" si="2"/>
        <v>0</v>
      </c>
    </row>
    <row r="76" spans="2:11" ht="18.75" x14ac:dyDescent="0.25">
      <c r="B76" s="1">
        <v>221051</v>
      </c>
      <c r="C76" s="2" t="s">
        <v>78</v>
      </c>
      <c r="D76" s="3" t="s">
        <v>79</v>
      </c>
      <c r="E76" s="22"/>
      <c r="F76" s="4">
        <v>0.1</v>
      </c>
      <c r="G76" s="21">
        <v>1.65</v>
      </c>
      <c r="H76" s="12"/>
      <c r="I76" s="13"/>
      <c r="J76" s="14">
        <v>0.2</v>
      </c>
      <c r="K76" s="28">
        <f t="shared" si="2"/>
        <v>0</v>
      </c>
    </row>
    <row r="77" spans="2:11" ht="18.75" x14ac:dyDescent="0.25">
      <c r="B77" s="1">
        <v>221071</v>
      </c>
      <c r="C77" s="2" t="s">
        <v>78</v>
      </c>
      <c r="D77" s="3" t="s">
        <v>10</v>
      </c>
      <c r="E77" s="22"/>
      <c r="F77" s="4">
        <v>0.1</v>
      </c>
      <c r="G77" s="21">
        <v>26.6</v>
      </c>
      <c r="H77" s="12">
        <v>1.9</v>
      </c>
      <c r="I77" s="13">
        <v>14</v>
      </c>
      <c r="J77" s="14">
        <v>0.2</v>
      </c>
      <c r="K77" s="28">
        <f t="shared" si="2"/>
        <v>0</v>
      </c>
    </row>
    <row r="78" spans="2:11" ht="18.75" x14ac:dyDescent="0.25">
      <c r="B78" s="1">
        <v>223251</v>
      </c>
      <c r="C78" s="2" t="s">
        <v>78</v>
      </c>
      <c r="D78" s="3" t="s">
        <v>80</v>
      </c>
      <c r="E78" s="22"/>
      <c r="F78" s="4">
        <v>0.2</v>
      </c>
      <c r="G78" s="21">
        <v>3.76</v>
      </c>
      <c r="H78" s="12"/>
      <c r="I78" s="13"/>
      <c r="J78" s="14">
        <v>0.2</v>
      </c>
      <c r="K78" s="28">
        <f t="shared" si="2"/>
        <v>0</v>
      </c>
    </row>
    <row r="79" spans="2:11" ht="18.75" x14ac:dyDescent="0.25">
      <c r="B79" s="1">
        <v>227201</v>
      </c>
      <c r="C79" s="2" t="s">
        <v>78</v>
      </c>
      <c r="D79" s="3" t="s">
        <v>81</v>
      </c>
      <c r="E79" s="22"/>
      <c r="F79" s="4">
        <v>2.5</v>
      </c>
      <c r="G79" s="21">
        <v>36.549999999999997</v>
      </c>
      <c r="H79" s="12">
        <v>14.62</v>
      </c>
      <c r="I79" s="13">
        <v>2.5</v>
      </c>
      <c r="J79" s="14">
        <v>0.2</v>
      </c>
      <c r="K79" s="28">
        <f t="shared" si="2"/>
        <v>0</v>
      </c>
    </row>
    <row r="80" spans="2:11" ht="18.75" x14ac:dyDescent="0.25">
      <c r="B80" s="1">
        <v>241051</v>
      </c>
      <c r="C80" s="2" t="s">
        <v>82</v>
      </c>
      <c r="D80" s="3" t="s">
        <v>83</v>
      </c>
      <c r="E80" s="22"/>
      <c r="F80" s="4">
        <v>0.1</v>
      </c>
      <c r="G80" s="21">
        <v>1.65</v>
      </c>
      <c r="H80" s="12"/>
      <c r="I80" s="13"/>
      <c r="J80" s="14">
        <v>0.2</v>
      </c>
      <c r="K80" s="28">
        <f t="shared" si="2"/>
        <v>0</v>
      </c>
    </row>
    <row r="81" spans="2:11" ht="18.75" x14ac:dyDescent="0.25">
      <c r="B81" s="1">
        <v>241071</v>
      </c>
      <c r="C81" s="2" t="s">
        <v>82</v>
      </c>
      <c r="D81" s="3" t="s">
        <v>10</v>
      </c>
      <c r="E81" s="22"/>
      <c r="F81" s="4">
        <v>0.1</v>
      </c>
      <c r="G81" s="21">
        <v>26.6</v>
      </c>
      <c r="H81" s="12">
        <v>1.9</v>
      </c>
      <c r="I81" s="13">
        <v>14</v>
      </c>
      <c r="J81" s="14">
        <v>0.2</v>
      </c>
      <c r="K81" s="28">
        <f t="shared" si="2"/>
        <v>0</v>
      </c>
    </row>
    <row r="82" spans="2:11" ht="18.75" x14ac:dyDescent="0.25">
      <c r="B82" s="1">
        <v>251021</v>
      </c>
      <c r="C82" s="2" t="s">
        <v>84</v>
      </c>
      <c r="D82" s="3" t="s">
        <v>7</v>
      </c>
      <c r="E82" s="22"/>
      <c r="F82" s="4">
        <v>3.5000000000000003E-2</v>
      </c>
      <c r="G82" s="21">
        <v>17.41</v>
      </c>
      <c r="H82" s="12"/>
      <c r="I82" s="13">
        <v>25</v>
      </c>
      <c r="J82" s="14">
        <v>0.2</v>
      </c>
      <c r="K82" s="28">
        <f t="shared" si="2"/>
        <v>0</v>
      </c>
    </row>
    <row r="83" spans="2:11" ht="18.75" x14ac:dyDescent="0.25">
      <c r="B83" s="1">
        <v>251051</v>
      </c>
      <c r="C83" s="2" t="s">
        <v>84</v>
      </c>
      <c r="D83" s="3" t="s">
        <v>85</v>
      </c>
      <c r="E83" s="22"/>
      <c r="F83" s="4">
        <v>0.1</v>
      </c>
      <c r="G83" s="21">
        <v>1.65</v>
      </c>
      <c r="H83" s="12"/>
      <c r="I83" s="13"/>
      <c r="J83" s="14">
        <v>0.2</v>
      </c>
      <c r="K83" s="28">
        <f t="shared" si="2"/>
        <v>0</v>
      </c>
    </row>
    <row r="84" spans="2:11" ht="18.75" x14ac:dyDescent="0.25">
      <c r="B84" s="1">
        <v>251071</v>
      </c>
      <c r="C84" s="2" t="s">
        <v>84</v>
      </c>
      <c r="D84" s="3" t="s">
        <v>10</v>
      </c>
      <c r="E84" s="22"/>
      <c r="F84" s="4">
        <v>0.1</v>
      </c>
      <c r="G84" s="21">
        <v>26.6</v>
      </c>
      <c r="H84" s="12">
        <v>1.9</v>
      </c>
      <c r="I84" s="13">
        <v>14</v>
      </c>
      <c r="J84" s="14">
        <v>0.2</v>
      </c>
      <c r="K84" s="28">
        <f t="shared" si="2"/>
        <v>0</v>
      </c>
    </row>
    <row r="85" spans="2:11" ht="18.75" x14ac:dyDescent="0.25">
      <c r="B85" s="1">
        <v>253251</v>
      </c>
      <c r="C85" s="2" t="s">
        <v>84</v>
      </c>
      <c r="D85" s="3" t="s">
        <v>74</v>
      </c>
      <c r="E85" s="22"/>
      <c r="F85" s="4">
        <v>0.2</v>
      </c>
      <c r="G85" s="21">
        <v>3.76</v>
      </c>
      <c r="H85" s="12"/>
      <c r="I85" s="13"/>
      <c r="J85" s="14">
        <v>0.2</v>
      </c>
      <c r="K85" s="28">
        <f t="shared" si="2"/>
        <v>0</v>
      </c>
    </row>
    <row r="86" spans="2:11" ht="18.75" x14ac:dyDescent="0.25">
      <c r="B86" s="1">
        <v>257201</v>
      </c>
      <c r="C86" s="2" t="s">
        <v>84</v>
      </c>
      <c r="D86" s="3" t="s">
        <v>81</v>
      </c>
      <c r="E86" s="22"/>
      <c r="F86" s="4">
        <v>2.5</v>
      </c>
      <c r="G86" s="21">
        <v>36.549999999999997</v>
      </c>
      <c r="H86" s="12">
        <v>14.62</v>
      </c>
      <c r="I86" s="13">
        <v>2.5</v>
      </c>
      <c r="J86" s="14">
        <v>0.2</v>
      </c>
      <c r="K86" s="28">
        <f t="shared" si="2"/>
        <v>0</v>
      </c>
    </row>
    <row r="87" spans="2:11" ht="18.75" x14ac:dyDescent="0.25">
      <c r="B87" s="1">
        <v>261021</v>
      </c>
      <c r="C87" s="2" t="s">
        <v>86</v>
      </c>
      <c r="D87" s="3" t="s">
        <v>7</v>
      </c>
      <c r="E87" s="22"/>
      <c r="F87" s="4">
        <v>3.5000000000000003E-2</v>
      </c>
      <c r="G87" s="21">
        <v>17.41</v>
      </c>
      <c r="H87" s="12">
        <v>0.79</v>
      </c>
      <c r="I87" s="13">
        <v>25</v>
      </c>
      <c r="J87" s="14">
        <v>0.2</v>
      </c>
      <c r="K87" s="28">
        <f t="shared" si="2"/>
        <v>0</v>
      </c>
    </row>
    <row r="88" spans="2:11" ht="18.75" x14ac:dyDescent="0.25">
      <c r="B88" s="1">
        <v>261071</v>
      </c>
      <c r="C88" s="2" t="s">
        <v>86</v>
      </c>
      <c r="D88" s="3" t="s">
        <v>10</v>
      </c>
      <c r="E88" s="22"/>
      <c r="F88" s="4">
        <v>0.1</v>
      </c>
      <c r="G88" s="21">
        <v>26.6</v>
      </c>
      <c r="H88" s="12">
        <v>1.9</v>
      </c>
      <c r="I88" s="13">
        <v>14</v>
      </c>
      <c r="J88" s="14">
        <v>0.2</v>
      </c>
      <c r="K88" s="28">
        <f t="shared" si="2"/>
        <v>0</v>
      </c>
    </row>
    <row r="89" spans="2:11" ht="18.75" x14ac:dyDescent="0.25">
      <c r="B89" s="1">
        <v>262351</v>
      </c>
      <c r="C89" s="2" t="s">
        <v>86</v>
      </c>
      <c r="D89" s="3" t="s">
        <v>14</v>
      </c>
      <c r="E89" s="22"/>
      <c r="F89" s="4">
        <v>0.15</v>
      </c>
      <c r="G89" s="21">
        <v>3.5</v>
      </c>
      <c r="H89" s="12"/>
      <c r="I89" s="13"/>
      <c r="J89" s="14">
        <v>0.2</v>
      </c>
      <c r="K89" s="28">
        <f t="shared" si="2"/>
        <v>0</v>
      </c>
    </row>
    <row r="90" spans="2:11" ht="18.75" x14ac:dyDescent="0.25">
      <c r="B90" s="1">
        <v>263051</v>
      </c>
      <c r="C90" s="2" t="s">
        <v>86</v>
      </c>
      <c r="D90" s="3" t="s">
        <v>87</v>
      </c>
      <c r="E90" s="22"/>
      <c r="F90" s="4">
        <v>0.1</v>
      </c>
      <c r="G90" s="21">
        <v>1.65</v>
      </c>
      <c r="H90" s="12"/>
      <c r="I90" s="13"/>
      <c r="J90" s="14">
        <v>0.2</v>
      </c>
      <c r="K90" s="28">
        <f t="shared" si="2"/>
        <v>0</v>
      </c>
    </row>
    <row r="91" spans="2:11" ht="18.75" x14ac:dyDescent="0.25">
      <c r="B91" s="1">
        <v>263211</v>
      </c>
      <c r="C91" s="2" t="s">
        <v>86</v>
      </c>
      <c r="D91" s="3" t="s">
        <v>19</v>
      </c>
      <c r="E91" s="22"/>
      <c r="F91" s="4">
        <v>0.1</v>
      </c>
      <c r="G91" s="21">
        <v>2.42</v>
      </c>
      <c r="H91" s="12"/>
      <c r="I91" s="13"/>
      <c r="J91" s="14">
        <v>0.2</v>
      </c>
      <c r="K91" s="28">
        <f t="shared" si="2"/>
        <v>0</v>
      </c>
    </row>
    <row r="92" spans="2:11" ht="18.75" x14ac:dyDescent="0.25">
      <c r="B92" s="1">
        <v>263251</v>
      </c>
      <c r="C92" s="2" t="s">
        <v>86</v>
      </c>
      <c r="D92" s="3" t="s">
        <v>20</v>
      </c>
      <c r="E92" s="22"/>
      <c r="F92" s="4">
        <v>0.2</v>
      </c>
      <c r="G92" s="21">
        <v>3.76</v>
      </c>
      <c r="H92" s="12"/>
      <c r="I92" s="13"/>
      <c r="J92" s="14">
        <v>0.2</v>
      </c>
      <c r="K92" s="28">
        <f t="shared" si="2"/>
        <v>0</v>
      </c>
    </row>
    <row r="93" spans="2:11" ht="18.75" x14ac:dyDescent="0.25">
      <c r="B93" s="1">
        <v>264351</v>
      </c>
      <c r="C93" s="2" t="s">
        <v>86</v>
      </c>
      <c r="D93" s="3" t="s">
        <v>88</v>
      </c>
      <c r="E93" s="22"/>
      <c r="F93" s="4">
        <v>1</v>
      </c>
      <c r="G93" s="21">
        <v>14.5</v>
      </c>
      <c r="H93" s="12"/>
      <c r="I93" s="13"/>
      <c r="J93" s="14">
        <v>0.2</v>
      </c>
      <c r="K93" s="28">
        <f t="shared" si="2"/>
        <v>0</v>
      </c>
    </row>
    <row r="94" spans="2:11" ht="18.75" x14ac:dyDescent="0.25">
      <c r="B94" s="1">
        <v>267201</v>
      </c>
      <c r="C94" s="2" t="s">
        <v>86</v>
      </c>
      <c r="D94" s="3" t="s">
        <v>75</v>
      </c>
      <c r="E94" s="22"/>
      <c r="F94" s="4">
        <v>2.5</v>
      </c>
      <c r="G94" s="21">
        <v>36.549999999999997</v>
      </c>
      <c r="H94" s="12">
        <v>14.62</v>
      </c>
      <c r="I94" s="13">
        <v>2.5</v>
      </c>
      <c r="J94" s="14">
        <v>0.2</v>
      </c>
      <c r="K94" s="28">
        <f t="shared" si="2"/>
        <v>0</v>
      </c>
    </row>
    <row r="95" spans="2:11" ht="18.75" x14ac:dyDescent="0.25">
      <c r="B95" s="1">
        <v>281021</v>
      </c>
      <c r="C95" s="2" t="s">
        <v>89</v>
      </c>
      <c r="D95" s="3" t="s">
        <v>7</v>
      </c>
      <c r="E95" s="22"/>
      <c r="F95" s="4">
        <v>3.5000000000000003E-2</v>
      </c>
      <c r="G95" s="21">
        <v>19.399999999999999</v>
      </c>
      <c r="H95" s="12">
        <v>0.79</v>
      </c>
      <c r="I95" s="13">
        <v>25</v>
      </c>
      <c r="J95" s="14">
        <v>0.2</v>
      </c>
      <c r="K95" s="28">
        <f t="shared" si="2"/>
        <v>0</v>
      </c>
    </row>
    <row r="96" spans="2:11" ht="18.75" x14ac:dyDescent="0.25">
      <c r="B96" s="1">
        <v>281031</v>
      </c>
      <c r="C96" s="2" t="s">
        <v>89</v>
      </c>
      <c r="D96" s="3" t="s">
        <v>8</v>
      </c>
      <c r="E96" s="22"/>
      <c r="F96" s="4">
        <v>0.05</v>
      </c>
      <c r="G96" s="21">
        <v>1.08</v>
      </c>
      <c r="H96" s="12"/>
      <c r="I96" s="13"/>
      <c r="J96" s="14">
        <v>0.2</v>
      </c>
      <c r="K96" s="28">
        <f t="shared" si="2"/>
        <v>0</v>
      </c>
    </row>
    <row r="97" spans="2:11" ht="18.75" x14ac:dyDescent="0.25">
      <c r="B97" s="1">
        <v>281051</v>
      </c>
      <c r="C97" s="2" t="s">
        <v>89</v>
      </c>
      <c r="D97" s="3" t="s">
        <v>9</v>
      </c>
      <c r="E97" s="22"/>
      <c r="F97" s="4">
        <v>0.1</v>
      </c>
      <c r="G97" s="21">
        <v>1.96</v>
      </c>
      <c r="H97" s="12"/>
      <c r="I97" s="13"/>
      <c r="J97" s="14">
        <v>0.2</v>
      </c>
      <c r="K97" s="28">
        <f t="shared" si="2"/>
        <v>0</v>
      </c>
    </row>
    <row r="98" spans="2:11" ht="18.75" x14ac:dyDescent="0.25">
      <c r="B98" s="1">
        <v>283251</v>
      </c>
      <c r="C98" s="2" t="s">
        <v>89</v>
      </c>
      <c r="D98" s="3" t="s">
        <v>74</v>
      </c>
      <c r="E98" s="22"/>
      <c r="F98" s="4">
        <v>0.2</v>
      </c>
      <c r="G98" s="21">
        <v>4.12</v>
      </c>
      <c r="H98" s="12"/>
      <c r="I98" s="13"/>
      <c r="J98" s="14">
        <v>0.2</v>
      </c>
      <c r="K98" s="28">
        <f t="shared" si="2"/>
        <v>0</v>
      </c>
    </row>
    <row r="99" spans="2:11" ht="18.75" x14ac:dyDescent="0.25">
      <c r="B99" s="1">
        <v>287201</v>
      </c>
      <c r="C99" s="2" t="s">
        <v>89</v>
      </c>
      <c r="D99" s="3" t="s">
        <v>81</v>
      </c>
      <c r="E99" s="22"/>
      <c r="F99" s="4">
        <v>2.5</v>
      </c>
      <c r="G99" s="21">
        <v>43.5</v>
      </c>
      <c r="H99" s="12">
        <v>17.399999999999999</v>
      </c>
      <c r="I99" s="13">
        <v>2.5</v>
      </c>
      <c r="J99" s="14">
        <v>0.2</v>
      </c>
      <c r="K99" s="28">
        <f t="shared" si="2"/>
        <v>0</v>
      </c>
    </row>
    <row r="100" spans="2:11" ht="18.75" x14ac:dyDescent="0.25">
      <c r="B100" s="1">
        <v>291051</v>
      </c>
      <c r="C100" s="2" t="s">
        <v>90</v>
      </c>
      <c r="D100" s="3" t="s">
        <v>91</v>
      </c>
      <c r="E100" s="22"/>
      <c r="F100" s="4">
        <v>0.1</v>
      </c>
      <c r="G100" s="21">
        <v>1.65</v>
      </c>
      <c r="H100" s="12"/>
      <c r="I100" s="13"/>
      <c r="J100" s="14">
        <v>0.2</v>
      </c>
      <c r="K100" s="28">
        <f t="shared" si="2"/>
        <v>0</v>
      </c>
    </row>
    <row r="101" spans="2:11" ht="18.75" x14ac:dyDescent="0.25">
      <c r="B101" s="1">
        <v>293251</v>
      </c>
      <c r="C101" s="2" t="s">
        <v>90</v>
      </c>
      <c r="D101" s="3" t="s">
        <v>74</v>
      </c>
      <c r="E101" s="22"/>
      <c r="F101" s="4">
        <v>0.2</v>
      </c>
      <c r="G101" s="21">
        <v>3.76</v>
      </c>
      <c r="H101" s="12"/>
      <c r="I101" s="13"/>
      <c r="J101" s="14">
        <v>0.2</v>
      </c>
      <c r="K101" s="28">
        <f t="shared" ref="K101:K132" si="3">(E101*G101)</f>
        <v>0</v>
      </c>
    </row>
    <row r="102" spans="2:11" ht="18.75" x14ac:dyDescent="0.25">
      <c r="B102" s="1">
        <v>297201</v>
      </c>
      <c r="C102" s="2" t="s">
        <v>90</v>
      </c>
      <c r="D102" s="3" t="s">
        <v>81</v>
      </c>
      <c r="E102" s="22"/>
      <c r="F102" s="4">
        <v>2.5</v>
      </c>
      <c r="G102" s="21">
        <v>36.549999999999997</v>
      </c>
      <c r="H102" s="12">
        <v>14.62</v>
      </c>
      <c r="I102" s="13">
        <v>2.5</v>
      </c>
      <c r="J102" s="14">
        <v>0.2</v>
      </c>
      <c r="K102" s="28">
        <f t="shared" si="3"/>
        <v>0</v>
      </c>
    </row>
    <row r="103" spans="2:11" ht="18.75" x14ac:dyDescent="0.25">
      <c r="B103" s="1">
        <v>301953</v>
      </c>
      <c r="C103" s="2" t="s">
        <v>92</v>
      </c>
      <c r="D103" s="3" t="s">
        <v>93</v>
      </c>
      <c r="E103" s="22"/>
      <c r="F103" s="4">
        <v>0.16</v>
      </c>
      <c r="G103" s="21">
        <v>6.08</v>
      </c>
      <c r="H103" s="12"/>
      <c r="I103" s="13"/>
      <c r="J103" s="14">
        <v>0.2</v>
      </c>
      <c r="K103" s="28">
        <f t="shared" si="3"/>
        <v>0</v>
      </c>
    </row>
    <row r="104" spans="2:11" ht="18.75" x14ac:dyDescent="0.25">
      <c r="B104" s="1">
        <v>302003</v>
      </c>
      <c r="C104" s="2" t="s">
        <v>92</v>
      </c>
      <c r="D104" s="3" t="s">
        <v>94</v>
      </c>
      <c r="E104" s="22"/>
      <c r="F104" s="4">
        <v>0.23</v>
      </c>
      <c r="G104" s="21">
        <v>7.62</v>
      </c>
      <c r="H104" s="12"/>
      <c r="I104" s="13"/>
      <c r="J104" s="14">
        <v>0.2</v>
      </c>
      <c r="K104" s="28">
        <f t="shared" si="3"/>
        <v>0</v>
      </c>
    </row>
    <row r="105" spans="2:11" ht="18.75" x14ac:dyDescent="0.25">
      <c r="B105" s="1">
        <v>302103</v>
      </c>
      <c r="C105" s="2" t="s">
        <v>92</v>
      </c>
      <c r="D105" s="3" t="s">
        <v>95</v>
      </c>
      <c r="E105" s="22"/>
      <c r="F105" s="4">
        <v>0.34</v>
      </c>
      <c r="G105" s="21">
        <v>9.9</v>
      </c>
      <c r="H105" s="12"/>
      <c r="I105" s="13"/>
      <c r="J105" s="14">
        <v>0.2</v>
      </c>
      <c r="K105" s="28">
        <f t="shared" si="3"/>
        <v>0</v>
      </c>
    </row>
    <row r="106" spans="2:11" ht="18.75" x14ac:dyDescent="0.25">
      <c r="B106" s="1">
        <v>302203</v>
      </c>
      <c r="C106" s="2" t="s">
        <v>92</v>
      </c>
      <c r="D106" s="3" t="s">
        <v>96</v>
      </c>
      <c r="E106" s="22"/>
      <c r="F106" s="4">
        <v>0.09</v>
      </c>
      <c r="G106" s="21">
        <v>3.6</v>
      </c>
      <c r="H106" s="12"/>
      <c r="I106" s="13"/>
      <c r="J106" s="14">
        <v>0.2</v>
      </c>
      <c r="K106" s="28">
        <f t="shared" si="3"/>
        <v>0</v>
      </c>
    </row>
    <row r="107" spans="2:11" ht="18.75" x14ac:dyDescent="0.25">
      <c r="B107" s="1">
        <v>302213</v>
      </c>
      <c r="C107" s="2" t="s">
        <v>92</v>
      </c>
      <c r="D107" s="3" t="s">
        <v>97</v>
      </c>
      <c r="E107" s="22"/>
      <c r="F107" s="4">
        <v>0.14499999999999999</v>
      </c>
      <c r="G107" s="21">
        <v>4.8</v>
      </c>
      <c r="H107" s="12"/>
      <c r="I107" s="13"/>
      <c r="J107" s="14">
        <v>0.2</v>
      </c>
      <c r="K107" s="28">
        <f t="shared" si="3"/>
        <v>0</v>
      </c>
    </row>
    <row r="108" spans="2:11" ht="18.75" x14ac:dyDescent="0.25">
      <c r="B108" s="1">
        <v>302223</v>
      </c>
      <c r="C108" s="2" t="s">
        <v>92</v>
      </c>
      <c r="D108" s="3" t="s">
        <v>98</v>
      </c>
      <c r="E108" s="22"/>
      <c r="F108" s="4">
        <v>0.26</v>
      </c>
      <c r="G108" s="21">
        <v>8</v>
      </c>
      <c r="H108" s="12"/>
      <c r="I108" s="13"/>
      <c r="J108" s="14">
        <v>0.2</v>
      </c>
      <c r="K108" s="28">
        <f t="shared" si="3"/>
        <v>0</v>
      </c>
    </row>
    <row r="109" spans="2:11" ht="18.75" x14ac:dyDescent="0.25">
      <c r="B109" s="1">
        <v>307101</v>
      </c>
      <c r="C109" s="2" t="s">
        <v>92</v>
      </c>
      <c r="D109" s="3" t="s">
        <v>99</v>
      </c>
      <c r="E109" s="22"/>
      <c r="F109" s="4">
        <v>0.03</v>
      </c>
      <c r="G109" s="21">
        <v>20</v>
      </c>
      <c r="H109" s="12">
        <v>1</v>
      </c>
      <c r="I109" s="13">
        <v>20</v>
      </c>
      <c r="J109" s="14">
        <v>0.2</v>
      </c>
      <c r="K109" s="28">
        <f t="shared" si="3"/>
        <v>0</v>
      </c>
    </row>
    <row r="110" spans="2:11" ht="18.75" x14ac:dyDescent="0.25">
      <c r="B110" s="1">
        <v>307603</v>
      </c>
      <c r="C110" s="2" t="s">
        <v>92</v>
      </c>
      <c r="D110" s="3" t="s">
        <v>100</v>
      </c>
      <c r="E110" s="22"/>
      <c r="F110" s="4">
        <v>1</v>
      </c>
      <c r="G110" s="21">
        <v>18</v>
      </c>
      <c r="H110" s="12"/>
      <c r="I110" s="13"/>
      <c r="J110" s="14">
        <v>0.2</v>
      </c>
      <c r="K110" s="28">
        <f t="shared" si="3"/>
        <v>0</v>
      </c>
    </row>
    <row r="111" spans="2:11" ht="18.75" x14ac:dyDescent="0.25">
      <c r="B111" s="1">
        <v>307653</v>
      </c>
      <c r="C111" s="2" t="s">
        <v>92</v>
      </c>
      <c r="D111" s="3" t="s">
        <v>101</v>
      </c>
      <c r="E111" s="22"/>
      <c r="F111" s="4">
        <v>3.4</v>
      </c>
      <c r="G111" s="21">
        <v>60</v>
      </c>
      <c r="H111" s="12">
        <v>17.64</v>
      </c>
      <c r="I111" s="13">
        <v>1</v>
      </c>
      <c r="J111" s="14">
        <v>0.2</v>
      </c>
      <c r="K111" s="28">
        <f t="shared" si="3"/>
        <v>0</v>
      </c>
    </row>
    <row r="112" spans="2:11" ht="18.75" x14ac:dyDescent="0.25">
      <c r="B112" s="1">
        <v>307853</v>
      </c>
      <c r="C112" s="2" t="s">
        <v>92</v>
      </c>
      <c r="D112" s="3" t="s">
        <v>102</v>
      </c>
      <c r="E112" s="22"/>
      <c r="F112" s="4">
        <v>2.5</v>
      </c>
      <c r="G112" s="21">
        <v>60</v>
      </c>
      <c r="H112" s="12">
        <v>24</v>
      </c>
      <c r="I112" s="13">
        <v>1</v>
      </c>
      <c r="J112" s="14">
        <v>0.2</v>
      </c>
      <c r="K112" s="28">
        <f t="shared" si="3"/>
        <v>0</v>
      </c>
    </row>
    <row r="113" spans="2:11" ht="18.75" x14ac:dyDescent="0.25">
      <c r="B113" s="1">
        <v>311051</v>
      </c>
      <c r="C113" s="2" t="s">
        <v>103</v>
      </c>
      <c r="D113" s="3" t="s">
        <v>104</v>
      </c>
      <c r="E113" s="22"/>
      <c r="F113" s="4">
        <v>0.1</v>
      </c>
      <c r="G113" s="21">
        <v>1.65</v>
      </c>
      <c r="H113" s="12"/>
      <c r="I113" s="13"/>
      <c r="J113" s="14">
        <v>0.2</v>
      </c>
      <c r="K113" s="28">
        <f t="shared" si="3"/>
        <v>0</v>
      </c>
    </row>
    <row r="114" spans="2:11" ht="18.75" x14ac:dyDescent="0.25">
      <c r="B114" s="1">
        <v>313251</v>
      </c>
      <c r="C114" s="2" t="s">
        <v>103</v>
      </c>
      <c r="D114" s="3" t="s">
        <v>20</v>
      </c>
      <c r="E114" s="22"/>
      <c r="F114" s="4">
        <v>0.2</v>
      </c>
      <c r="G114" s="21">
        <v>3.76</v>
      </c>
      <c r="H114" s="12"/>
      <c r="I114" s="13"/>
      <c r="J114" s="14">
        <v>0.2</v>
      </c>
      <c r="K114" s="28">
        <f t="shared" si="3"/>
        <v>0</v>
      </c>
    </row>
    <row r="115" spans="2:11" ht="18.75" x14ac:dyDescent="0.25">
      <c r="B115" s="1">
        <v>317201</v>
      </c>
      <c r="C115" s="2" t="s">
        <v>103</v>
      </c>
      <c r="D115" s="3" t="s">
        <v>105</v>
      </c>
      <c r="E115" s="22"/>
      <c r="F115" s="4">
        <v>2.5</v>
      </c>
      <c r="G115" s="21">
        <v>36.549999999999997</v>
      </c>
      <c r="H115" s="12"/>
      <c r="I115" s="13"/>
      <c r="J115" s="14">
        <v>0.2</v>
      </c>
      <c r="K115" s="28">
        <f t="shared" si="3"/>
        <v>0</v>
      </c>
    </row>
    <row r="116" spans="2:11" ht="18.75" x14ac:dyDescent="0.25">
      <c r="B116" s="1">
        <v>331051</v>
      </c>
      <c r="C116" s="2" t="s">
        <v>106</v>
      </c>
      <c r="D116" s="3" t="s">
        <v>104</v>
      </c>
      <c r="E116" s="22"/>
      <c r="F116" s="4">
        <v>0.1</v>
      </c>
      <c r="G116" s="21">
        <v>1.65</v>
      </c>
      <c r="H116" s="12"/>
      <c r="I116" s="13"/>
      <c r="J116" s="14">
        <v>0.2</v>
      </c>
      <c r="K116" s="28">
        <f t="shared" si="3"/>
        <v>0</v>
      </c>
    </row>
    <row r="117" spans="2:11" ht="18.75" x14ac:dyDescent="0.25">
      <c r="B117" s="1">
        <v>333251</v>
      </c>
      <c r="C117" s="2" t="s">
        <v>106</v>
      </c>
      <c r="D117" s="3" t="s">
        <v>20</v>
      </c>
      <c r="E117" s="22"/>
      <c r="F117" s="4">
        <v>0.2</v>
      </c>
      <c r="G117" s="21">
        <v>3.76</v>
      </c>
      <c r="H117" s="12"/>
      <c r="I117" s="13"/>
      <c r="J117" s="14">
        <v>0.2</v>
      </c>
      <c r="K117" s="28">
        <f t="shared" si="3"/>
        <v>0</v>
      </c>
    </row>
    <row r="118" spans="2:11" ht="18.75" x14ac:dyDescent="0.25">
      <c r="B118" s="1">
        <v>337201</v>
      </c>
      <c r="C118" s="2" t="s">
        <v>106</v>
      </c>
      <c r="D118" s="3" t="s">
        <v>105</v>
      </c>
      <c r="E118" s="22"/>
      <c r="F118" s="4">
        <v>2.5</v>
      </c>
      <c r="G118" s="21">
        <v>36.57</v>
      </c>
      <c r="H118" s="12"/>
      <c r="I118" s="13"/>
      <c r="J118" s="14">
        <v>0.2</v>
      </c>
      <c r="K118" s="28">
        <f t="shared" si="3"/>
        <v>0</v>
      </c>
    </row>
    <row r="119" spans="2:11" ht="18.75" x14ac:dyDescent="0.25">
      <c r="B119" s="1">
        <v>351051</v>
      </c>
      <c r="C119" s="2" t="s">
        <v>107</v>
      </c>
      <c r="D119" s="3" t="s">
        <v>104</v>
      </c>
      <c r="E119" s="22"/>
      <c r="F119" s="4">
        <v>0.1</v>
      </c>
      <c r="G119" s="21">
        <v>1.65</v>
      </c>
      <c r="H119" s="12"/>
      <c r="I119" s="13"/>
      <c r="J119" s="14">
        <v>0.2</v>
      </c>
      <c r="K119" s="28">
        <f t="shared" si="3"/>
        <v>0</v>
      </c>
    </row>
    <row r="120" spans="2:11" ht="18.75" x14ac:dyDescent="0.25">
      <c r="B120" s="1">
        <v>353251</v>
      </c>
      <c r="C120" s="2" t="s">
        <v>107</v>
      </c>
      <c r="D120" s="3" t="s">
        <v>20</v>
      </c>
      <c r="E120" s="22"/>
      <c r="F120" s="4">
        <v>0.2</v>
      </c>
      <c r="G120" s="21">
        <v>3.76</v>
      </c>
      <c r="H120" s="12"/>
      <c r="I120" s="13"/>
      <c r="J120" s="14">
        <v>0.2</v>
      </c>
      <c r="K120" s="28">
        <f t="shared" si="3"/>
        <v>0</v>
      </c>
    </row>
    <row r="121" spans="2:11" ht="18.75" x14ac:dyDescent="0.25">
      <c r="B121" s="1">
        <v>357201</v>
      </c>
      <c r="C121" s="2" t="s">
        <v>107</v>
      </c>
      <c r="D121" s="3" t="s">
        <v>105</v>
      </c>
      <c r="E121" s="22"/>
      <c r="F121" s="4">
        <v>2.5</v>
      </c>
      <c r="G121" s="21">
        <v>36.549999999999997</v>
      </c>
      <c r="H121" s="12"/>
      <c r="I121" s="13"/>
      <c r="J121" s="14">
        <v>0.2</v>
      </c>
      <c r="K121" s="28">
        <f t="shared" si="3"/>
        <v>0</v>
      </c>
    </row>
    <row r="122" spans="2:11" ht="18.75" x14ac:dyDescent="0.25">
      <c r="B122" s="1">
        <v>361051</v>
      </c>
      <c r="C122" s="2" t="s">
        <v>108</v>
      </c>
      <c r="D122" s="3" t="s">
        <v>104</v>
      </c>
      <c r="E122" s="22"/>
      <c r="F122" s="4">
        <v>0.1</v>
      </c>
      <c r="G122" s="21">
        <v>1.65</v>
      </c>
      <c r="H122" s="12"/>
      <c r="I122" s="13"/>
      <c r="J122" s="14">
        <v>0.2</v>
      </c>
      <c r="K122" s="28">
        <f t="shared" si="3"/>
        <v>0</v>
      </c>
    </row>
    <row r="123" spans="2:11" ht="18.75" x14ac:dyDescent="0.25">
      <c r="B123" s="1">
        <v>363251</v>
      </c>
      <c r="C123" s="2" t="s">
        <v>108</v>
      </c>
      <c r="D123" s="3" t="s">
        <v>20</v>
      </c>
      <c r="E123" s="22"/>
      <c r="F123" s="4">
        <v>0.2</v>
      </c>
      <c r="G123" s="21">
        <v>3.76</v>
      </c>
      <c r="H123" s="12"/>
      <c r="I123" s="13"/>
      <c r="J123" s="14">
        <v>0.2</v>
      </c>
      <c r="K123" s="28">
        <f t="shared" si="3"/>
        <v>0</v>
      </c>
    </row>
    <row r="124" spans="2:11" ht="18.75" x14ac:dyDescent="0.25">
      <c r="B124" s="1">
        <v>367201</v>
      </c>
      <c r="C124" s="2" t="s">
        <v>108</v>
      </c>
      <c r="D124" s="3" t="s">
        <v>109</v>
      </c>
      <c r="E124" s="22"/>
      <c r="F124" s="4">
        <v>2.5</v>
      </c>
      <c r="G124" s="21">
        <v>36.57</v>
      </c>
      <c r="H124" s="12"/>
      <c r="I124" s="13"/>
      <c r="J124" s="14">
        <v>0.2</v>
      </c>
      <c r="K124" s="28">
        <f t="shared" si="3"/>
        <v>0</v>
      </c>
    </row>
    <row r="125" spans="2:11" ht="18.75" x14ac:dyDescent="0.25">
      <c r="B125" s="1">
        <v>604202</v>
      </c>
      <c r="C125" s="2" t="s">
        <v>110</v>
      </c>
      <c r="D125" s="3" t="s">
        <v>111</v>
      </c>
      <c r="E125" s="22"/>
      <c r="F125" s="4">
        <v>0.2</v>
      </c>
      <c r="G125" s="21">
        <v>36.479999999999997</v>
      </c>
      <c r="H125" s="12">
        <v>2.2799999999999998</v>
      </c>
      <c r="I125" s="13">
        <v>16</v>
      </c>
      <c r="J125" s="18">
        <v>5.5E-2</v>
      </c>
      <c r="K125" s="28">
        <f t="shared" si="3"/>
        <v>0</v>
      </c>
    </row>
    <row r="126" spans="2:11" ht="18.75" x14ac:dyDescent="0.25">
      <c r="B126" s="1">
        <v>604301</v>
      </c>
      <c r="C126" s="2" t="s">
        <v>110</v>
      </c>
      <c r="D126" s="3" t="s">
        <v>112</v>
      </c>
      <c r="E126" s="22"/>
      <c r="F126" s="4">
        <v>0.16</v>
      </c>
      <c r="G126" s="21">
        <v>31.84</v>
      </c>
      <c r="H126" s="12">
        <v>1.99</v>
      </c>
      <c r="I126" s="13">
        <v>16</v>
      </c>
      <c r="J126" s="18">
        <v>5.5E-2</v>
      </c>
      <c r="K126" s="28">
        <f t="shared" si="3"/>
        <v>0</v>
      </c>
    </row>
    <row r="127" spans="2:11" ht="18.75" x14ac:dyDescent="0.25">
      <c r="B127" s="1">
        <v>604401</v>
      </c>
      <c r="C127" s="2" t="s">
        <v>110</v>
      </c>
      <c r="D127" s="3" t="s">
        <v>113</v>
      </c>
      <c r="E127" s="22"/>
      <c r="F127" s="4">
        <v>0.125</v>
      </c>
      <c r="G127" s="21">
        <v>37.44</v>
      </c>
      <c r="H127" s="12">
        <v>2.34</v>
      </c>
      <c r="I127" s="13">
        <v>16</v>
      </c>
      <c r="J127" s="18">
        <v>5.5E-2</v>
      </c>
      <c r="K127" s="28">
        <f t="shared" si="3"/>
        <v>0</v>
      </c>
    </row>
    <row r="128" spans="2:11" ht="18.75" x14ac:dyDescent="0.25">
      <c r="B128" s="1">
        <v>704001</v>
      </c>
      <c r="C128" s="2" t="s">
        <v>114</v>
      </c>
      <c r="D128" s="3" t="s">
        <v>115</v>
      </c>
      <c r="E128" s="22"/>
      <c r="F128" s="4">
        <v>0.18</v>
      </c>
      <c r="G128" s="21">
        <v>4.38</v>
      </c>
      <c r="H128" s="12"/>
      <c r="I128" s="13"/>
      <c r="J128" s="18">
        <v>5.5E-2</v>
      </c>
      <c r="K128" s="28">
        <f t="shared" si="3"/>
        <v>0</v>
      </c>
    </row>
    <row r="129" spans="2:11" ht="18.75" x14ac:dyDescent="0.25">
      <c r="B129" s="1">
        <v>704051</v>
      </c>
      <c r="C129" s="2" t="s">
        <v>114</v>
      </c>
      <c r="D129" s="3" t="s">
        <v>116</v>
      </c>
      <c r="E129" s="22"/>
      <c r="F129" s="4">
        <v>0.18</v>
      </c>
      <c r="G129" s="21">
        <v>4.38</v>
      </c>
      <c r="H129" s="12"/>
      <c r="I129" s="13"/>
      <c r="J129" s="18">
        <v>5.5E-2</v>
      </c>
      <c r="K129" s="28">
        <f t="shared" si="3"/>
        <v>0</v>
      </c>
    </row>
    <row r="130" spans="2:11" ht="18.75" x14ac:dyDescent="0.25">
      <c r="B130" s="1">
        <v>704101</v>
      </c>
      <c r="C130" s="2" t="s">
        <v>114</v>
      </c>
      <c r="D130" s="3" t="s">
        <v>117</v>
      </c>
      <c r="E130" s="22"/>
      <c r="F130" s="4">
        <v>0.18</v>
      </c>
      <c r="G130" s="21">
        <v>4.38</v>
      </c>
      <c r="H130" s="12"/>
      <c r="I130" s="13"/>
      <c r="J130" s="18">
        <v>5.5E-2</v>
      </c>
      <c r="K130" s="28">
        <f t="shared" si="3"/>
        <v>0</v>
      </c>
    </row>
    <row r="131" spans="2:11" ht="18.75" x14ac:dyDescent="0.25">
      <c r="B131" s="1">
        <v>704151</v>
      </c>
      <c r="C131" s="2" t="s">
        <v>114</v>
      </c>
      <c r="D131" s="3" t="s">
        <v>118</v>
      </c>
      <c r="E131" s="22"/>
      <c r="F131" s="4">
        <v>0.18</v>
      </c>
      <c r="G131" s="21">
        <v>4.38</v>
      </c>
      <c r="H131" s="12"/>
      <c r="I131" s="13"/>
      <c r="J131" s="18">
        <v>5.5E-2</v>
      </c>
      <c r="K131" s="28">
        <f t="shared" si="3"/>
        <v>0</v>
      </c>
    </row>
    <row r="132" spans="2:11" ht="18.75" x14ac:dyDescent="0.25">
      <c r="B132" s="1">
        <v>902151</v>
      </c>
      <c r="C132" s="2" t="s">
        <v>119</v>
      </c>
      <c r="D132" s="3" t="s">
        <v>120</v>
      </c>
      <c r="E132" s="22"/>
      <c r="F132" s="4">
        <v>0</v>
      </c>
      <c r="G132" s="21">
        <v>12.55</v>
      </c>
      <c r="H132" s="12">
        <v>0.56999999999999995</v>
      </c>
      <c r="I132" s="13">
        <v>1</v>
      </c>
      <c r="J132" s="14">
        <v>0.2</v>
      </c>
      <c r="K132" s="28">
        <f t="shared" si="3"/>
        <v>0</v>
      </c>
    </row>
    <row r="133" spans="2:11" ht="18.75" x14ac:dyDescent="0.25">
      <c r="B133" s="1">
        <v>902201</v>
      </c>
      <c r="C133" s="2" t="s">
        <v>119</v>
      </c>
      <c r="D133" s="3" t="s">
        <v>121</v>
      </c>
      <c r="E133" s="22"/>
      <c r="F133" s="4">
        <v>0</v>
      </c>
      <c r="G133" s="21">
        <v>67.650000000000006</v>
      </c>
      <c r="H133" s="12">
        <v>0.67</v>
      </c>
      <c r="I133" s="13">
        <v>1</v>
      </c>
      <c r="J133" s="14">
        <v>0.2</v>
      </c>
      <c r="K133" s="28">
        <f t="shared" ref="K133:K145" si="4">(E133*G133)</f>
        <v>0</v>
      </c>
    </row>
    <row r="134" spans="2:11" ht="18.75" x14ac:dyDescent="0.25">
      <c r="B134" s="1">
        <v>905002</v>
      </c>
      <c r="C134" s="2" t="s">
        <v>119</v>
      </c>
      <c r="D134" s="3" t="s">
        <v>122</v>
      </c>
      <c r="E134" s="22"/>
      <c r="F134" s="4">
        <v>0</v>
      </c>
      <c r="G134" s="21">
        <v>3.91</v>
      </c>
      <c r="H134" s="12"/>
      <c r="I134" s="13"/>
      <c r="J134" s="14">
        <v>0.2</v>
      </c>
      <c r="K134" s="28">
        <f t="shared" si="4"/>
        <v>0</v>
      </c>
    </row>
    <row r="135" spans="2:11" ht="18.75" x14ac:dyDescent="0.25">
      <c r="B135" s="1">
        <v>903003</v>
      </c>
      <c r="C135" s="2" t="s">
        <v>119</v>
      </c>
      <c r="D135" s="3" t="s">
        <v>123</v>
      </c>
      <c r="E135" s="22"/>
      <c r="F135" s="4">
        <v>0</v>
      </c>
      <c r="G135" s="21">
        <v>31.8</v>
      </c>
      <c r="H135" s="12">
        <v>1.06</v>
      </c>
      <c r="I135" s="13">
        <v>60</v>
      </c>
      <c r="J135" s="14">
        <v>0.2</v>
      </c>
      <c r="K135" s="28">
        <f t="shared" si="4"/>
        <v>0</v>
      </c>
    </row>
    <row r="136" spans="2:11" ht="18.75" x14ac:dyDescent="0.25">
      <c r="B136" s="1">
        <v>903013</v>
      </c>
      <c r="C136" s="2" t="s">
        <v>119</v>
      </c>
      <c r="D136" s="3" t="s">
        <v>124</v>
      </c>
      <c r="E136" s="22"/>
      <c r="F136" s="4">
        <v>0</v>
      </c>
      <c r="G136" s="21">
        <v>104.4</v>
      </c>
      <c r="H136" s="12">
        <v>0.87</v>
      </c>
      <c r="I136" s="13">
        <v>120</v>
      </c>
      <c r="J136" s="14">
        <v>0.2</v>
      </c>
      <c r="K136" s="28">
        <f t="shared" si="4"/>
        <v>0</v>
      </c>
    </row>
    <row r="137" spans="2:11" ht="18.75" x14ac:dyDescent="0.25">
      <c r="B137" s="1" t="s">
        <v>125</v>
      </c>
      <c r="C137" s="2" t="s">
        <v>126</v>
      </c>
      <c r="D137" s="3" t="s">
        <v>127</v>
      </c>
      <c r="E137" s="22"/>
      <c r="F137" s="4">
        <v>0.05</v>
      </c>
      <c r="G137" s="21">
        <v>1.08</v>
      </c>
      <c r="H137" s="12"/>
      <c r="I137" s="19"/>
      <c r="J137" s="14">
        <v>0.2</v>
      </c>
      <c r="K137" s="28">
        <f t="shared" si="4"/>
        <v>0</v>
      </c>
    </row>
    <row r="138" spans="2:11" ht="18.75" x14ac:dyDescent="0.25">
      <c r="B138" s="1" t="s">
        <v>128</v>
      </c>
      <c r="C138" s="2" t="s">
        <v>126</v>
      </c>
      <c r="D138" s="3" t="s">
        <v>104</v>
      </c>
      <c r="E138" s="22"/>
      <c r="F138" s="4">
        <v>0.1</v>
      </c>
      <c r="G138" s="21">
        <v>1.96</v>
      </c>
      <c r="H138" s="12"/>
      <c r="I138" s="19"/>
      <c r="J138" s="14">
        <v>0.2</v>
      </c>
      <c r="K138" s="28">
        <f t="shared" si="4"/>
        <v>0</v>
      </c>
    </row>
    <row r="139" spans="2:11" ht="18.75" x14ac:dyDescent="0.25">
      <c r="B139" s="1" t="s">
        <v>129</v>
      </c>
      <c r="C139" s="2" t="s">
        <v>126</v>
      </c>
      <c r="D139" s="3" t="s">
        <v>47</v>
      </c>
      <c r="E139" s="22"/>
      <c r="F139" s="4">
        <v>0.2</v>
      </c>
      <c r="G139" s="21">
        <v>3.61</v>
      </c>
      <c r="H139" s="12"/>
      <c r="I139" s="19"/>
      <c r="J139" s="14">
        <v>0.2</v>
      </c>
      <c r="K139" s="28">
        <f t="shared" si="4"/>
        <v>0</v>
      </c>
    </row>
    <row r="140" spans="2:11" ht="18.75" x14ac:dyDescent="0.25">
      <c r="B140" s="1" t="s">
        <v>130</v>
      </c>
      <c r="C140" s="2" t="s">
        <v>126</v>
      </c>
      <c r="D140" s="3" t="s">
        <v>19</v>
      </c>
      <c r="E140" s="22"/>
      <c r="F140" s="4">
        <v>0.1</v>
      </c>
      <c r="G140" s="21">
        <v>2.58</v>
      </c>
      <c r="H140" s="12"/>
      <c r="I140" s="19"/>
      <c r="J140" s="14">
        <v>0.2</v>
      </c>
      <c r="K140" s="28">
        <f t="shared" si="4"/>
        <v>0</v>
      </c>
    </row>
    <row r="141" spans="2:11" ht="18.75" x14ac:dyDescent="0.25">
      <c r="B141" s="1" t="s">
        <v>131</v>
      </c>
      <c r="C141" s="2" t="s">
        <v>126</v>
      </c>
      <c r="D141" s="3" t="s">
        <v>20</v>
      </c>
      <c r="E141" s="22"/>
      <c r="F141" s="4">
        <v>0.2</v>
      </c>
      <c r="G141" s="21">
        <v>4.12</v>
      </c>
      <c r="H141" s="12"/>
      <c r="I141" s="19"/>
      <c r="J141" s="14">
        <v>0.2</v>
      </c>
      <c r="K141" s="28">
        <f t="shared" si="4"/>
        <v>0</v>
      </c>
    </row>
    <row r="142" spans="2:11" ht="18.75" x14ac:dyDescent="0.25">
      <c r="B142" s="1" t="s">
        <v>132</v>
      </c>
      <c r="C142" s="2" t="s">
        <v>126</v>
      </c>
      <c r="D142" s="3" t="s">
        <v>133</v>
      </c>
      <c r="E142" s="22"/>
      <c r="F142" s="4">
        <v>0.4</v>
      </c>
      <c r="G142" s="21">
        <v>7.21</v>
      </c>
      <c r="H142" s="12"/>
      <c r="I142" s="19"/>
      <c r="J142" s="14">
        <v>0.2</v>
      </c>
      <c r="K142" s="28">
        <f t="shared" si="4"/>
        <v>0</v>
      </c>
    </row>
    <row r="143" spans="2:11" ht="18.75" x14ac:dyDescent="0.25">
      <c r="B143" s="1" t="s">
        <v>134</v>
      </c>
      <c r="C143" s="2" t="s">
        <v>126</v>
      </c>
      <c r="D143" s="3" t="s">
        <v>135</v>
      </c>
      <c r="E143" s="22"/>
      <c r="F143" s="4">
        <v>2.5</v>
      </c>
      <c r="G143" s="21">
        <v>43.5</v>
      </c>
      <c r="H143" s="12">
        <v>16.899999999999999</v>
      </c>
      <c r="I143" s="19">
        <v>2.5</v>
      </c>
      <c r="J143" s="14">
        <v>0.2</v>
      </c>
      <c r="K143" s="28">
        <f t="shared" si="4"/>
        <v>0</v>
      </c>
    </row>
    <row r="144" spans="2:11" ht="18.75" x14ac:dyDescent="0.25">
      <c r="B144" s="1" t="s">
        <v>136</v>
      </c>
      <c r="C144" s="2" t="s">
        <v>126</v>
      </c>
      <c r="D144" s="3" t="s">
        <v>24</v>
      </c>
      <c r="E144" s="22"/>
      <c r="F144" s="4">
        <v>0.05</v>
      </c>
      <c r="G144" s="21">
        <v>1.55</v>
      </c>
      <c r="H144" s="12"/>
      <c r="I144" s="19"/>
      <c r="J144" s="14">
        <v>0.2</v>
      </c>
      <c r="K144" s="28">
        <f t="shared" si="4"/>
        <v>0</v>
      </c>
    </row>
    <row r="145" spans="2:11" ht="18.75" x14ac:dyDescent="0.25">
      <c r="B145" s="1" t="s">
        <v>137</v>
      </c>
      <c r="C145" s="2" t="s">
        <v>126</v>
      </c>
      <c r="D145" s="3" t="s">
        <v>25</v>
      </c>
      <c r="E145" s="22"/>
      <c r="F145" s="4">
        <v>0.1</v>
      </c>
      <c r="G145" s="21">
        <v>2.37</v>
      </c>
      <c r="H145" s="12"/>
      <c r="I145" s="19"/>
      <c r="J145" s="14">
        <v>0.2</v>
      </c>
      <c r="K145" s="28">
        <f t="shared" si="4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tarif1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2014-04-14T07:13:46Z</cp:lastPrinted>
  <dcterms:created xsi:type="dcterms:W3CDTF">2006-09-16T00:00:00Z</dcterms:created>
  <dcterms:modified xsi:type="dcterms:W3CDTF">2014-04-24T18:00:09Z</dcterms:modified>
</cp:coreProperties>
</file>