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harts/chart6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3"/>
  </bookViews>
  <sheets>
    <sheet name="Data base" sheetId="10" r:id="rId1"/>
    <sheet name="TCD" sheetId="13" r:id="rId2"/>
    <sheet name="Tableau de bord" sheetId="22" r:id="rId3"/>
    <sheet name="Feuil1" sheetId="23" r:id="rId4"/>
  </sheets>
  <definedNames>
    <definedName name="_xlnm._FilterDatabase" localSheetId="0" hidden="1">'Data base'!$A$1:$S$87</definedName>
    <definedName name="DonnéesExternes_1" localSheetId="3" hidden="1">Feuil1!$A$1:$C$87</definedName>
    <definedName name="Segment_Groupe_Intégré">#N/A</definedName>
  </definedNames>
  <calcPr calcId="162913"/>
  <pivotCaches>
    <pivotCache cacheId="0" r:id="rId5"/>
    <pivotCache cacheId="6" r:id="rId6"/>
    <pivotCache cacheId="10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1" i="23" l="1"/>
  <c r="B31" i="13" l="1"/>
  <c r="C31" i="13"/>
  <c r="A31" i="13"/>
</calcChain>
</file>

<file path=xl/connections.xml><?xml version="1.0" encoding="utf-8"?>
<connections xmlns="http://schemas.openxmlformats.org/spreadsheetml/2006/main">
  <connection id="1" keepAlive="1" name="Requête - Tableau6" description="Connexion à la requête « Tableau6 » dans le classeur." type="5" refreshedVersion="6" background="1" saveData="1">
    <dbPr connection="Provider=Microsoft.Mashup.OleDb.1;Data Source=$Workbook$;Location=Tableau6;Extended Properties=&quot;&quot;" command="SELECT * FROM [Tableau6]"/>
  </connection>
</connections>
</file>

<file path=xl/sharedStrings.xml><?xml version="1.0" encoding="utf-8"?>
<sst xmlns="http://schemas.openxmlformats.org/spreadsheetml/2006/main" count="1522" uniqueCount="445">
  <si>
    <t>Pièce (Bord De Ligne)</t>
  </si>
  <si>
    <t>11</t>
  </si>
  <si>
    <t>Culasses</t>
  </si>
  <si>
    <t>DIRY</t>
  </si>
  <si>
    <t>CLEMENT</t>
  </si>
  <si>
    <t>05801932000</t>
  </si>
  <si>
    <t>CULASSE USINEE C11</t>
  </si>
  <si>
    <t>Alésage siège</t>
  </si>
  <si>
    <t>Ø HT Mini</t>
  </si>
  <si>
    <t>80</t>
  </si>
  <si>
    <t>3.97.31.054</t>
  </si>
  <si>
    <t>RT</t>
  </si>
  <si>
    <t>Pièce non conforme</t>
  </si>
  <si>
    <t xml:space="preserve">Usinage deporté op 80 suite a casse outil t7226 
digital way pas remis en service </t>
  </si>
  <si>
    <t>Identifiant
Non-Conformité</t>
  </si>
  <si>
    <t>Déclaration N.C.</t>
  </si>
  <si>
    <t>Code G.I.</t>
  </si>
  <si>
    <t>Groupe Intégré</t>
  </si>
  <si>
    <t>Nom</t>
  </si>
  <si>
    <t>Prénom</t>
  </si>
  <si>
    <t>Date</t>
  </si>
  <si>
    <t>Heure</t>
  </si>
  <si>
    <t>Référence</t>
  </si>
  <si>
    <t>Désignation</t>
  </si>
  <si>
    <t>Quantité</t>
  </si>
  <si>
    <t>Défaut</t>
  </si>
  <si>
    <t>Détail Défaut</t>
  </si>
  <si>
    <t>Opération</t>
  </si>
  <si>
    <t>Numéro Machine</t>
  </si>
  <si>
    <t>Machine</t>
  </si>
  <si>
    <t>Destination Pièce</t>
  </si>
  <si>
    <t>Commentaire</t>
  </si>
  <si>
    <t>Etat Fiche</t>
  </si>
  <si>
    <t>PERNETTE</t>
  </si>
  <si>
    <t>LUC</t>
  </si>
  <si>
    <t>05801547971</t>
  </si>
  <si>
    <t>CULASSE EURO 4</t>
  </si>
  <si>
    <t>Perçage</t>
  </si>
  <si>
    <t>Position</t>
  </si>
  <si>
    <t>1</t>
  </si>
  <si>
    <t>3.15.31.001</t>
  </si>
  <si>
    <t>Centre Usinage HELLER</t>
  </si>
  <si>
    <t>MAUVAIS POSITIONNEMENT PIECE SUR MONTAGE A VOIR AVEC STAFF
REBUT</t>
  </si>
  <si>
    <t>PRIEUR</t>
  </si>
  <si>
    <t>ROMAIN</t>
  </si>
  <si>
    <t>C13CU559</t>
  </si>
  <si>
    <t>CULASSE COMPLETE EURO 4 FULL</t>
  </si>
  <si>
    <t>Outil</t>
  </si>
  <si>
    <t>Casse plaquette</t>
  </si>
  <si>
    <t>298</t>
  </si>
  <si>
    <t>SANS</t>
  </si>
  <si>
    <t>MT2X</t>
  </si>
  <si>
    <t>PIECES MAL POSTITIONNER DANS LE MONTAGE USINAGE DESCALER 
REBUT</t>
  </si>
  <si>
    <t>SEURE</t>
  </si>
  <si>
    <t>SYLVAIN</t>
  </si>
  <si>
    <t>Décalé</t>
  </si>
  <si>
    <t>PIECE MAL POSITIONNEE DANS LE MONTAGE SUITE A 1VIS DU SUPPORT DE LA BARRE DE TRANSFERT HS
REBUT</t>
  </si>
  <si>
    <t>BRUNET</t>
  </si>
  <si>
    <t>REMY</t>
  </si>
  <si>
    <t>00994780000</t>
  </si>
  <si>
    <t>CULASSE CULAU</t>
  </si>
  <si>
    <t>Alésage</t>
  </si>
  <si>
    <t>Position HT Maxi</t>
  </si>
  <si>
    <t>100</t>
  </si>
  <si>
    <t>3.97.31.017</t>
  </si>
  <si>
    <t>VECCHIA</t>
  </si>
  <si>
    <t>Position alésage diamètre AAC décalé suite à intervention S52 sur unité alésage C8/C9
pièce d'essai
REBUT</t>
  </si>
  <si>
    <t>GALLIEN</t>
  </si>
  <si>
    <t>ERIC</t>
  </si>
  <si>
    <t>C09CU457</t>
  </si>
  <si>
    <t>C09CU457 - EURO 5 CLAAS</t>
  </si>
  <si>
    <t>Fuite</t>
  </si>
  <si>
    <t>Eau</t>
  </si>
  <si>
    <t>Fuite par bouchon Ø28 majore face injecteur (Q20)   REBUT
fuite : -876.32
N° coulee 131017</t>
  </si>
  <si>
    <t>MARTIN</t>
  </si>
  <si>
    <t>CEDRIC</t>
  </si>
  <si>
    <t>C13CU572</t>
  </si>
  <si>
    <t>C13CU572 - C13E6 BRUT FEP2</t>
  </si>
  <si>
    <t>Palier</t>
  </si>
  <si>
    <t>Ø HT Maxi</t>
  </si>
  <si>
    <t>3.08.31.024</t>
  </si>
  <si>
    <t>HELLER MCH 400</t>
  </si>
  <si>
    <t>Palier 1 et 2 maxi. 88,110 et 88,118 pour 88,050 maxi. suite chgt plaquette
REBUT</t>
  </si>
  <si>
    <t>Diamètre</t>
  </si>
  <si>
    <t>HT Maxi</t>
  </si>
  <si>
    <t>150</t>
  </si>
  <si>
    <t>3.97.31.025</t>
  </si>
  <si>
    <t>Diametres deteriorés et maxi 1 ere c 13 euro4  outil mal serré dans la broche 
REBUT</t>
  </si>
  <si>
    <t>ROBERT</t>
  </si>
  <si>
    <t>DANIEL</t>
  </si>
  <si>
    <t>Forêt cassé</t>
  </si>
  <si>
    <t>50</t>
  </si>
  <si>
    <t>3.97.31.005</t>
  </si>
  <si>
    <t>FC T7124 + POSITION HT .  MAUVAIS POSITIONNEMENT PIECE DANS LE MONTAGE .SUITE A MANQUE USINAGE OP40
REBUT</t>
  </si>
  <si>
    <t>05801478315</t>
  </si>
  <si>
    <t>CULASSE USINEE</t>
  </si>
  <si>
    <t>Face admission</t>
  </si>
  <si>
    <t>Position HT Mini</t>
  </si>
  <si>
    <t>3</t>
  </si>
  <si>
    <t>3.15.31.003</t>
  </si>
  <si>
    <t>PROBLEME PRESENCE PIECE
REBUT</t>
  </si>
  <si>
    <t>C11CU609</t>
  </si>
  <si>
    <t>EURO 6 LEGR TAB CI</t>
  </si>
  <si>
    <t>Matière</t>
  </si>
  <si>
    <t>Matière non-conforme</t>
  </si>
  <si>
    <t>Pièce non conforme matière ( Fonte )</t>
  </si>
  <si>
    <t>Fuite dans rampe carburant (R8)    REBUT
Grande fuite
N° coulee : 17F07</t>
  </si>
  <si>
    <t>Fuite dans la rampe gasoil (R8)
grande fuite
N° coulee 17K15</t>
  </si>
  <si>
    <t>AUROY</t>
  </si>
  <si>
    <t>REGINE</t>
  </si>
  <si>
    <t>Réparation / Retouche</t>
  </si>
  <si>
    <t>Extraire carbure axe 402 et 302 st 1.1
REBUT</t>
  </si>
  <si>
    <t>JACQUELIN-VRAY</t>
  </si>
  <si>
    <t>André</t>
  </si>
  <si>
    <t>C09CU455</t>
  </si>
  <si>
    <t>CULASSE COMPLETE C9 EURO 5 GAZ</t>
  </si>
  <si>
    <t>351</t>
  </si>
  <si>
    <t>Finition Culasse</t>
  </si>
  <si>
    <t>Palier 2,3;4 maxi
REBUT</t>
  </si>
  <si>
    <t>LAVOCAT</t>
  </si>
  <si>
    <t>DIDIER</t>
  </si>
  <si>
    <t>05043859630</t>
  </si>
  <si>
    <t>CULASSE USINEE C9 EURO 5 CCH</t>
  </si>
  <si>
    <t>70</t>
  </si>
  <si>
    <t>3.97.31.009</t>
  </si>
  <si>
    <t>HULLER</t>
  </si>
  <si>
    <t>Usinage deporte suite a piece mal positionnee dans montage
REBUT</t>
  </si>
  <si>
    <t>Diametre 27 h8 +0.033 maxi cote impossible a prendre axe 232 et 229 apres changement des outils 
REBUT</t>
  </si>
  <si>
    <t>CORREIA</t>
  </si>
  <si>
    <t>FRANCK</t>
  </si>
  <si>
    <t>C09CU462</t>
  </si>
  <si>
    <t>EURO 5 CLAAS T4B</t>
  </si>
  <si>
    <t>Chocs</t>
  </si>
  <si>
    <t>Toutes faces</t>
  </si>
  <si>
    <t>Face bloc   
REBUT</t>
  </si>
  <si>
    <t>MOREIRA</t>
  </si>
  <si>
    <t>JOSE</t>
  </si>
  <si>
    <t>05801618274</t>
  </si>
  <si>
    <t>CULASSE USINEE C13 E6 LEGR - GAMMA - SWI</t>
  </si>
  <si>
    <t xml:space="preserve">Fc casse axe 302 401 attention fc op80 axe 301 donc apres retouche reprendre cette piece op 80 puis op 100 </t>
  </si>
  <si>
    <t>GALERA</t>
  </si>
  <si>
    <t>JEAN-CHARLES</t>
  </si>
  <si>
    <t>C11CU606</t>
  </si>
  <si>
    <t>EURO 6 CHINE</t>
  </si>
  <si>
    <t>Fissure dans Ø echapement (K7)
grande fuite
N° coulee : 17K18</t>
  </si>
  <si>
    <t>VALLI</t>
  </si>
  <si>
    <t>ARNAUD</t>
  </si>
  <si>
    <t>FISSURE DANS TURBULENCE ECHAPEMENT CYLINDRE 3 
REBUT</t>
  </si>
  <si>
    <t>05802170344</t>
  </si>
  <si>
    <t>CULASSE USINEE C13 SWIRL 1.5 GREZZO 5801</t>
  </si>
  <si>
    <t xml:space="preserve">F.c st11. axe 302 extraire carbure </t>
  </si>
  <si>
    <t>DUARTE</t>
  </si>
  <si>
    <t>MANUEL</t>
  </si>
  <si>
    <t>C13CU571</t>
  </si>
  <si>
    <t>C13CU571 - C13E6 T4B BRUT FEP2</t>
  </si>
  <si>
    <t>Fuite d'eau par rampe a gas oil (V9)
fuite eau -24.77
N° coulee 17M05</t>
  </si>
  <si>
    <t>Usinage deporte suite a piece mal positionne dans montage .vis butee entree hs
REBUT</t>
  </si>
  <si>
    <t>POLIER</t>
  </si>
  <si>
    <t>JULIEN</t>
  </si>
  <si>
    <t>Fraisage</t>
  </si>
  <si>
    <t>Defaut présence piece mal posistionnée.fuite ok à la prise de poste.vu avec maintenance.
REBUT</t>
  </si>
  <si>
    <t>21</t>
  </si>
  <si>
    <t>Bielles</t>
  </si>
  <si>
    <t>00994445760</t>
  </si>
  <si>
    <t>BIELLE BIELU</t>
  </si>
  <si>
    <t>Alésage pied</t>
  </si>
  <si>
    <t>20</t>
  </si>
  <si>
    <t>3.97.31.001</t>
  </si>
  <si>
    <t>FAMAR</t>
  </si>
  <si>
    <t>BERGER</t>
  </si>
  <si>
    <t>LUDOVIC</t>
  </si>
  <si>
    <t>ROND</t>
  </si>
  <si>
    <t>OLIVIER</t>
  </si>
  <si>
    <t>05040285410</t>
  </si>
  <si>
    <t>BIELLE COMPLETE BIELU</t>
  </si>
  <si>
    <t>5.97.31.001</t>
  </si>
  <si>
    <t>BANC DE CLASSIFICATION</t>
  </si>
  <si>
    <t>PESSIN</t>
  </si>
  <si>
    <t>JEREMY</t>
  </si>
  <si>
    <t>Détérioré(e)</t>
  </si>
  <si>
    <t>BUFFET</t>
  </si>
  <si>
    <t>DAVID</t>
  </si>
  <si>
    <t>05003464740</t>
  </si>
  <si>
    <t>120</t>
  </si>
  <si>
    <t>3.76.01.009</t>
  </si>
  <si>
    <t>ALESEUSE MST F2B</t>
  </si>
  <si>
    <t>40</t>
  </si>
  <si>
    <t>3.97.31.064</t>
  </si>
  <si>
    <t>MCM 064</t>
  </si>
  <si>
    <t>FLEURY</t>
  </si>
  <si>
    <t>ULRICH</t>
  </si>
  <si>
    <t>Trace d'ébauche</t>
  </si>
  <si>
    <t>3.67.01.017</t>
  </si>
  <si>
    <t>ALESEUSE MST F3A</t>
  </si>
  <si>
    <t>180</t>
  </si>
  <si>
    <t>VINCENT</t>
  </si>
  <si>
    <t>05801551431</t>
  </si>
  <si>
    <t>BIELLE</t>
  </si>
  <si>
    <t>Alésage tête</t>
  </si>
  <si>
    <t>3.75.07.043</t>
  </si>
  <si>
    <t>ALESEUSE  MST F3B</t>
  </si>
  <si>
    <t>GONCALVES</t>
  </si>
  <si>
    <t>EUSEBIO</t>
  </si>
  <si>
    <t>SEBASTIEN</t>
  </si>
  <si>
    <t>Taraudage</t>
  </si>
  <si>
    <t>Taraud cassé</t>
  </si>
  <si>
    <t>HT Mini</t>
  </si>
  <si>
    <t>05801551434</t>
  </si>
  <si>
    <t xml:space="preserve">CHAPEAU DE BIELLE </t>
  </si>
  <si>
    <t>REBUT</t>
  </si>
  <si>
    <t>05801587423</t>
  </si>
  <si>
    <t>BIELLE COMPLETE</t>
  </si>
  <si>
    <t>Premiere piece du poste ( cote de reglege a change )
REBUT</t>
  </si>
  <si>
    <t>Reste trace op 30
REBUT</t>
  </si>
  <si>
    <t>Casse plaquettes , épaulement dans Ø 
REBUT</t>
  </si>
  <si>
    <t>Trace op 20
REBUT</t>
  </si>
  <si>
    <t>Trace op30
REBUT</t>
  </si>
  <si>
    <t>Piéce retoucher
REBUT</t>
  </si>
  <si>
    <t>Collision machine 
REBUT</t>
  </si>
  <si>
    <t>Suite a casse appui machine
REBUT</t>
  </si>
  <si>
    <t>Chanfrein</t>
  </si>
  <si>
    <t>Chapeau mal positione
REBUT</t>
  </si>
  <si>
    <t>Épaulement
REBUT</t>
  </si>
  <si>
    <t>Trace OP30
REBUT</t>
  </si>
  <si>
    <t>Trace de brut</t>
  </si>
  <si>
    <t>05801587403</t>
  </si>
  <si>
    <t>LEPERE</t>
  </si>
  <si>
    <t>JEROME</t>
  </si>
  <si>
    <t>22</t>
  </si>
  <si>
    <t>Arbres à cames</t>
  </si>
  <si>
    <t>COUTIERE</t>
  </si>
  <si>
    <t>05801465702</t>
  </si>
  <si>
    <t>ARBRE A CAMES TREMPE PAR INDUCTION C11 E</t>
  </si>
  <si>
    <t>151</t>
  </si>
  <si>
    <t>3.08.31.019</t>
  </si>
  <si>
    <t>SAET</t>
  </si>
  <si>
    <t>Trempe</t>
  </si>
  <si>
    <t>05040047810</t>
  </si>
  <si>
    <t>ARBRE A CAMES ARBRU</t>
  </si>
  <si>
    <t>Oval</t>
  </si>
  <si>
    <t>200</t>
  </si>
  <si>
    <t>3.00.31.015</t>
  </si>
  <si>
    <t>MORARA</t>
  </si>
  <si>
    <t>LANGE</t>
  </si>
  <si>
    <t>HERVE</t>
  </si>
  <si>
    <t>05801429391</t>
  </si>
  <si>
    <t>ALBERO DELLA DISTRIBUZIONECURSOR 13 EURO</t>
  </si>
  <si>
    <t>230</t>
  </si>
  <si>
    <t>LANDIS 4</t>
  </si>
  <si>
    <t>BOUGEARD</t>
  </si>
  <si>
    <t>05040928160</t>
  </si>
  <si>
    <t>ARBRE A CAMES</t>
  </si>
  <si>
    <t>250</t>
  </si>
  <si>
    <t>3.91.31.003</t>
  </si>
  <si>
    <t>TACCHELLA 003</t>
  </si>
  <si>
    <t>210</t>
  </si>
  <si>
    <t>Cames</t>
  </si>
  <si>
    <t>Longueur</t>
  </si>
  <si>
    <t>ARNOUD</t>
  </si>
  <si>
    <t>ALEXANDRE</t>
  </si>
  <si>
    <t>Angle</t>
  </si>
  <si>
    <t>3.97.31.007</t>
  </si>
  <si>
    <t>HELLER 2</t>
  </si>
  <si>
    <t>ASSENAT</t>
  </si>
  <si>
    <t>WILFRIED</t>
  </si>
  <si>
    <t>05040839960</t>
  </si>
  <si>
    <t>Centre</t>
  </si>
  <si>
    <t>Détériorées</t>
  </si>
  <si>
    <t>05041543730</t>
  </si>
  <si>
    <t>BOEHRINGER</t>
  </si>
  <si>
    <t>PAGEOT</t>
  </si>
  <si>
    <t>DE ABREU</t>
  </si>
  <si>
    <t>Marie-Cécile</t>
  </si>
  <si>
    <t>JOEL</t>
  </si>
  <si>
    <t>FREDERIC</t>
  </si>
  <si>
    <t>LALOI</t>
  </si>
  <si>
    <t>Palier 3 mini de 0.035.
REBUT</t>
  </si>
  <si>
    <t>Collision meule piece came adm 1
REBUT</t>
  </si>
  <si>
    <t>Chanfrein deteriore ; plaquette montee a l envers.
REBUT</t>
  </si>
  <si>
    <t>Plat sur echappement 3,disfonctionnement machine.
ref 537.
REBUT</t>
  </si>
  <si>
    <t>Pièce oval pièce pas redressée
REBUT</t>
  </si>
  <si>
    <t>Palier 4 fondu
Pièce tordu avant trempe
REBUT</t>
  </si>
  <si>
    <t>Programme 514 Shunté  départ cycle avec un acc 391 Plat sur came admission 1
REBUT</t>
  </si>
  <si>
    <t>Collision meule piece
REBUT</t>
  </si>
  <si>
    <t>27</t>
  </si>
  <si>
    <t>Vilebrequins</t>
  </si>
  <si>
    <t>CHARLES</t>
  </si>
  <si>
    <t>00994313010</t>
  </si>
  <si>
    <t>VILEBREQUIN VILEU</t>
  </si>
  <si>
    <t>Diamètre maneton</t>
  </si>
  <si>
    <t>50031004</t>
  </si>
  <si>
    <t>BANC MAGNETOSCOPIE CGM</t>
  </si>
  <si>
    <t>DUPONT</t>
  </si>
  <si>
    <t>Rayon</t>
  </si>
  <si>
    <t>FALCAO</t>
  </si>
  <si>
    <t>LIONEL</t>
  </si>
  <si>
    <t>05801590646</t>
  </si>
  <si>
    <t>VILEBREQUIN</t>
  </si>
  <si>
    <t>DUNET</t>
  </si>
  <si>
    <t>05801586854</t>
  </si>
  <si>
    <t>VILEBREQUIN USINE  C_16 TST TIER 4B BETA</t>
  </si>
  <si>
    <t>Détérioré</t>
  </si>
  <si>
    <t>Pièces détériorées</t>
  </si>
  <si>
    <t>204</t>
  </si>
  <si>
    <t>7250</t>
  </si>
  <si>
    <t>NC BI-meules SAIMP 3</t>
  </si>
  <si>
    <t>Diamètre tourillon</t>
  </si>
  <si>
    <t>LESTAGE</t>
  </si>
  <si>
    <t>GREGORY</t>
  </si>
  <si>
    <t>3.99.31.015</t>
  </si>
  <si>
    <t>SAIMP 1</t>
  </si>
  <si>
    <t>MICKAEL</t>
  </si>
  <si>
    <t>OLIVEIRA</t>
  </si>
  <si>
    <t>PAUL-GEORGES</t>
  </si>
  <si>
    <t>EDMOND</t>
  </si>
  <si>
    <t>YVES</t>
  </si>
  <si>
    <t>DEBORD</t>
  </si>
  <si>
    <t>FABIEN</t>
  </si>
  <si>
    <t>Lobes</t>
  </si>
  <si>
    <t>MILOT</t>
  </si>
  <si>
    <t>STEPHANE</t>
  </si>
  <si>
    <t>COULON</t>
  </si>
  <si>
    <t>190</t>
  </si>
  <si>
    <t>3.74.07.103</t>
  </si>
  <si>
    <t>MMC10</t>
  </si>
  <si>
    <t>170</t>
  </si>
  <si>
    <t>3.00.31.017</t>
  </si>
  <si>
    <t>HELLER RFK</t>
  </si>
  <si>
    <t>DUGUET</t>
  </si>
  <si>
    <t>BENJAMIN</t>
  </si>
  <si>
    <t>05801826072</t>
  </si>
  <si>
    <t>VILEBREQUIN USINE - C_11 E.VI - GREZZO 5</t>
  </si>
  <si>
    <t>GANET</t>
  </si>
  <si>
    <t>Michel</t>
  </si>
  <si>
    <t>CALCIC</t>
  </si>
  <si>
    <t>SERGE</t>
  </si>
  <si>
    <t>05801826076</t>
  </si>
  <si>
    <t>VILEBREQUIN USINE  C13 EURO VI _ LAVORAZ</t>
  </si>
  <si>
    <t xml:space="preserve">Largeur </t>
  </si>
  <si>
    <t>Profondeur mini</t>
  </si>
  <si>
    <t>207</t>
  </si>
  <si>
    <t>3.15.31.002</t>
  </si>
  <si>
    <t>LANDIS 2 084</t>
  </si>
  <si>
    <t>Déporté</t>
  </si>
  <si>
    <t>Positionnement pièce</t>
  </si>
  <si>
    <t>60</t>
  </si>
  <si>
    <t>3.97.31.013</t>
  </si>
  <si>
    <t>GFM ORBITAL</t>
  </si>
  <si>
    <t>206</t>
  </si>
  <si>
    <t>LANDIS 1 085</t>
  </si>
  <si>
    <t>3.98.31.035</t>
  </si>
  <si>
    <t>TACCHELLA 210 (035)</t>
  </si>
  <si>
    <t>3.98.31.034</t>
  </si>
  <si>
    <t>TACCHELLA 180 (034)</t>
  </si>
  <si>
    <t>Rayures</t>
  </si>
  <si>
    <t>3.96.31.021</t>
  </si>
  <si>
    <t>BONIN</t>
  </si>
  <si>
    <t>ZANCANARO</t>
  </si>
  <si>
    <t>ROMUALD</t>
  </si>
  <si>
    <t>Longueur de tous les mùanetons HT maxi de 1.5 mm
Premiere piece apres demarrage des machines  au retour de vacance
REBUT</t>
  </si>
  <si>
    <t>Diametre paliers mini en dessous cote minoration ru
REBUT</t>
  </si>
  <si>
    <t>Marposs touche dessererrer
REBUT</t>
  </si>
  <si>
    <t>USINAGE DECALE (Ebauche)
REBUT</t>
  </si>
  <si>
    <t>Casse taraud, taraudages déteriorés. 
Voir si retouche possible ...
REBUT</t>
  </si>
  <si>
    <t>Casse plaquette disque c1 palier 4
REBUT</t>
  </si>
  <si>
    <t>Reste trace EB sur face AV palier 7 , largeur HT maxi  RU ( premiere piece chgt ref )
REBUT</t>
  </si>
  <si>
    <t>Lobes aprés minoration.
REBUT</t>
  </si>
  <si>
    <t>Paliers à minorer
premières pièces après chgt de ref
REBUT</t>
  </si>
  <si>
    <t>Faces man 1 et 2 pas blanchies
REBUT</t>
  </si>
  <si>
    <t>Excentration sur côté pignon montage A. centre à reprendre + pièce à minorer + voir avec qualité pour réintégration de la pièce
REBUT</t>
  </si>
  <si>
    <t>Ovalite  maneton 5 rebut
REBUT</t>
  </si>
  <si>
    <t>46.10 PLUS TRACE D'INDUCTEUR
REBUT</t>
  </si>
  <si>
    <t>Face palier 7
REBUT</t>
  </si>
  <si>
    <t>05801826075</t>
  </si>
  <si>
    <t>VILEBREQUIN COMPLET  DIAM. 100 - 8 CONTR</t>
  </si>
  <si>
    <t>Ø détérioré
REBUT</t>
  </si>
  <si>
    <t>Largeur palier 7 maxi 46.18
REBUT</t>
  </si>
  <si>
    <t>Trace ébauche dans le rayon voir qualité ,possibilité de la minorer.
REBUT</t>
  </si>
  <si>
    <t>Cassette casser
REBUT</t>
  </si>
  <si>
    <t>TEB dans rayons paliers 2 et 4
voir qualitée.
RU vu avec Mr GIROUX St     REBUT</t>
  </si>
  <si>
    <t>Trace d'ebauche rayon PALIER2 VOIR QUALITE
RU vu avec Mr GIROUX St
REBUT</t>
  </si>
  <si>
    <t>Trace d ebauche face maneton 5
REBUT</t>
  </si>
  <si>
    <t>12</t>
  </si>
  <si>
    <t>Blocs</t>
  </si>
  <si>
    <t>CHARDIER</t>
  </si>
  <si>
    <t>JEAN SEBASTIEN</t>
  </si>
  <si>
    <t>05801977268</t>
  </si>
  <si>
    <t>BLOC-CYLINDRES COMPLET  C11 E6 FEP2</t>
  </si>
  <si>
    <t>Traces debauche das tous les futs</t>
  </si>
  <si>
    <t>TRANCHECOSTE</t>
  </si>
  <si>
    <t>05043851840</t>
  </si>
  <si>
    <t>BLOC</t>
  </si>
  <si>
    <t>3.97.31.040</t>
  </si>
  <si>
    <t>Taraudages face culasse a finir du a casse TM12</t>
  </si>
  <si>
    <t>Suite a   retouche   apres casse plaquettes
REBUT</t>
  </si>
  <si>
    <t>Trace OP20
REBUT</t>
  </si>
  <si>
    <t>Diametre maxi suite a retouche ( casse plaquettes )
REBUT</t>
  </si>
  <si>
    <t>Piéce retouché
REBUT</t>
  </si>
  <si>
    <t>Suite a retouche
REBUT</t>
  </si>
  <si>
    <t>Total</t>
  </si>
  <si>
    <t>NB Quantité</t>
  </si>
  <si>
    <t>Somme Quantité</t>
  </si>
  <si>
    <t>Machine Opération</t>
  </si>
  <si>
    <t>RT-80</t>
  </si>
  <si>
    <t>Centre Usinage HELLER-1</t>
  </si>
  <si>
    <t>VECCHIA-100</t>
  </si>
  <si>
    <t>HELLER MCH 400-110</t>
  </si>
  <si>
    <t>MT2X-298</t>
  </si>
  <si>
    <t>HELLER MCH 400-100</t>
  </si>
  <si>
    <t>RT-150</t>
  </si>
  <si>
    <t>RT-50</t>
  </si>
  <si>
    <t>Centre Usinage HELLER-3</t>
  </si>
  <si>
    <t>TACCHELLA 003-200</t>
  </si>
  <si>
    <t>LANDIS 4-230</t>
  </si>
  <si>
    <t>HELLER 2-50</t>
  </si>
  <si>
    <t>MORARA-200</t>
  </si>
  <si>
    <t>SAET-151</t>
  </si>
  <si>
    <t>ALESEUSE MST F2B-120</t>
  </si>
  <si>
    <t>ALESEUSE  MST F3B-120</t>
  </si>
  <si>
    <t>ALESEUSE  MST F3B-100</t>
  </si>
  <si>
    <t>FAMAR-20</t>
  </si>
  <si>
    <t>BANC DE CLASSIFICATION-150</t>
  </si>
  <si>
    <t>ALESEUSE MST F2B-100</t>
  </si>
  <si>
    <t>MCM 064-40</t>
  </si>
  <si>
    <t>ALESEUSE MST F3A-120</t>
  </si>
  <si>
    <t>GFM ORBITAL-60</t>
  </si>
  <si>
    <t>LANDIS 1 085-206</t>
  </si>
  <si>
    <t>NC BI-meules SAIMP 3-204</t>
  </si>
  <si>
    <t>TACCHELLA 180 (034)-180</t>
  </si>
  <si>
    <t>VECCHIA-170</t>
  </si>
  <si>
    <t>BOEHRINGER-40</t>
  </si>
  <si>
    <t>MMC10-190</t>
  </si>
  <si>
    <t>HELLER RFK-50</t>
  </si>
  <si>
    <t>Finition Culasse-351</t>
  </si>
  <si>
    <t>HULLER-70</t>
  </si>
  <si>
    <t>LANDIS 2 084-207</t>
  </si>
  <si>
    <t>TACCHELLA 210 (035)-210</t>
  </si>
  <si>
    <t>BANC MAGNETOSCOPIE CGM-250</t>
  </si>
  <si>
    <t>SAIMP 1-200</t>
  </si>
  <si>
    <t>HULLER-10</t>
  </si>
  <si>
    <t>RT-190</t>
  </si>
  <si>
    <t>ALESEUSE MST F3A-100</t>
  </si>
  <si>
    <t>Total général</t>
  </si>
  <si>
    <t xml:space="preserve">Quantité </t>
  </si>
  <si>
    <t>Pct.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</si>
</sst>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#####0"/>
  </numFmts>
  <fonts count="3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Alignment="1"/>
    <xf numFmtId="164" fontId="2" fillId="0" borderId="3" xfId="1" applyNumberFormat="1" applyFont="1" applyFill="1" applyBorder="1" applyAlignment="1" applyProtection="1">
      <alignment vertical="center"/>
    </xf>
    <xf numFmtId="0" fontId="2" fillId="0" borderId="1" xfId="1" applyNumberFormat="1" applyFont="1" applyFill="1" applyBorder="1" applyAlignment="1" applyProtection="1">
      <alignment vertical="center"/>
    </xf>
    <xf numFmtId="14" fontId="2" fillId="0" borderId="1" xfId="1" applyNumberFormat="1" applyFont="1" applyFill="1" applyBorder="1" applyAlignment="1" applyProtection="1">
      <alignment vertical="center"/>
    </xf>
    <xf numFmtId="20" fontId="2" fillId="0" borderId="1" xfId="1" applyNumberFormat="1" applyFont="1" applyFill="1" applyBorder="1" applyAlignment="1" applyProtection="1">
      <alignment vertical="center"/>
    </xf>
    <xf numFmtId="164" fontId="2" fillId="2" borderId="1" xfId="1" applyNumberFormat="1" applyFont="1" applyFill="1" applyBorder="1" applyAlignment="1" applyProtection="1">
      <alignment vertical="center"/>
    </xf>
    <xf numFmtId="0" fontId="2" fillId="2" borderId="1" xfId="1" applyNumberFormat="1" applyFont="1" applyFill="1" applyBorder="1" applyAlignment="1" applyProtection="1">
      <alignment vertical="center"/>
    </xf>
    <xf numFmtId="0" fontId="2" fillId="0" borderId="2" xfId="1" applyNumberFormat="1" applyFont="1" applyFill="1" applyBorder="1" applyAlignment="1" applyProtection="1">
      <alignment vertical="center"/>
    </xf>
    <xf numFmtId="0" fontId="0" fillId="0" borderId="3" xfId="0" applyBorder="1" applyAlignment="1"/>
    <xf numFmtId="0" fontId="0" fillId="0" borderId="1" xfId="0" applyBorder="1" applyAlignment="1"/>
    <xf numFmtId="0" fontId="0" fillId="2" borderId="1" xfId="0" applyFill="1" applyBorder="1" applyAlignment="1"/>
    <xf numFmtId="0" fontId="0" fillId="0" borderId="2" xfId="0" applyBorder="1" applyAlignment="1"/>
    <xf numFmtId="0" fontId="1" fillId="0" borderId="0" xfId="2" applyAlignment="1"/>
    <xf numFmtId="0" fontId="2" fillId="0" borderId="3" xfId="1" applyNumberFormat="1" applyFont="1" applyFill="1" applyBorder="1" applyAlignment="1" applyProtection="1">
      <alignment vertical="center"/>
    </xf>
    <xf numFmtId="164" fontId="2" fillId="0" borderId="10" xfId="1" applyNumberFormat="1" applyFont="1" applyFill="1" applyBorder="1" applyAlignment="1" applyProtection="1">
      <alignment vertical="center"/>
    </xf>
    <xf numFmtId="0" fontId="2" fillId="0" borderId="11" xfId="1" applyNumberFormat="1" applyFont="1" applyFill="1" applyBorder="1" applyAlignment="1" applyProtection="1">
      <alignment vertical="center"/>
    </xf>
    <xf numFmtId="14" fontId="2" fillId="0" borderId="11" xfId="1" applyNumberFormat="1" applyFont="1" applyFill="1" applyBorder="1" applyAlignment="1" applyProtection="1">
      <alignment vertical="center"/>
    </xf>
    <xf numFmtId="20" fontId="2" fillId="0" borderId="11" xfId="1" applyNumberFormat="1" applyFont="1" applyFill="1" applyBorder="1" applyAlignment="1" applyProtection="1">
      <alignment vertical="center"/>
    </xf>
    <xf numFmtId="164" fontId="2" fillId="2" borderId="11" xfId="1" applyNumberFormat="1" applyFont="1" applyFill="1" applyBorder="1" applyAlignment="1" applyProtection="1">
      <alignment vertical="center"/>
    </xf>
    <xf numFmtId="0" fontId="2" fillId="2" borderId="11" xfId="1" applyNumberFormat="1" applyFont="1" applyFill="1" applyBorder="1" applyAlignment="1" applyProtection="1">
      <alignment vertical="center"/>
    </xf>
    <xf numFmtId="0" fontId="2" fillId="0" borderId="12" xfId="1" applyNumberFormat="1" applyFont="1" applyFill="1" applyBorder="1" applyAlignment="1" applyProtection="1">
      <alignment vertical="center"/>
    </xf>
    <xf numFmtId="0" fontId="0" fillId="2" borderId="0" xfId="0" applyFill="1" applyAlignment="1"/>
    <xf numFmtId="0" fontId="0" fillId="0" borderId="0" xfId="0" applyAlignment="1">
      <alignment horizontal="center"/>
    </xf>
    <xf numFmtId="0" fontId="2" fillId="0" borderId="7" xfId="1" applyFont="1" applyBorder="1" applyAlignment="1">
      <alignment vertical="center"/>
    </xf>
    <xf numFmtId="0" fontId="2" fillId="0" borderId="8" xfId="1" applyFont="1" applyBorder="1" applyAlignment="1">
      <alignment vertical="center"/>
    </xf>
    <xf numFmtId="0" fontId="2" fillId="2" borderId="8" xfId="1" applyFont="1" applyFill="1" applyBorder="1" applyAlignment="1">
      <alignment vertical="center"/>
    </xf>
    <xf numFmtId="0" fontId="2" fillId="0" borderId="9" xfId="1" applyFont="1" applyBorder="1" applyAlignment="1">
      <alignment vertical="center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/>
    <xf numFmtId="0" fontId="0" fillId="0" borderId="0" xfId="0" applyNumberFormat="1" applyAlignment="1">
      <alignment horizontal="center"/>
    </xf>
    <xf numFmtId="10" fontId="0" fillId="0" borderId="0" xfId="0" applyNumberFormat="1"/>
  </cellXfs>
  <cellStyles count="3">
    <cellStyle name="NiveauLigne_4" xfId="1" builtinId="1" iLevel="3"/>
    <cellStyle name="Normal" xfId="0" builtinId="0"/>
    <cellStyle name="Normal 2" xfId="2"/>
  </cellStyles>
  <dxfs count="87">
    <dxf>
      <numFmt numFmtId="0" formatCode="General"/>
    </dxf>
    <dxf>
      <numFmt numFmtId="0" formatCode="General"/>
    </dxf>
    <dxf>
      <numFmt numFmtId="0" formatCode="General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#######0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#####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8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/>
      </border>
    </dxf>
    <dxf>
      <border diagonalUp="0" diagonalDown="0" outline="0">
        <left/>
        <right style="thin">
          <color indexed="8"/>
        </right>
        <top style="thin">
          <color indexed="8"/>
        </top>
        <bottom/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8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/>
      </border>
    </dxf>
    <dxf>
      <border diagonalUp="0" diagonalDown="0" outline="0">
        <left/>
        <right style="thin">
          <color indexed="8"/>
        </right>
        <top style="thin">
          <color indexed="8"/>
        </top>
        <bottom/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8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/>
      </border>
    </dxf>
    <dxf>
      <border diagonalUp="0" diagonalDown="0" outline="0">
        <left/>
        <right style="thin">
          <color indexed="8"/>
        </right>
        <top style="thin">
          <color indexed="8"/>
        </top>
        <bottom/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2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Culasses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TCD!$C$30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TCD!$A$31:$B$41</c:f>
              <c:multiLvlStrCache>
                <c:ptCount val="11"/>
                <c:lvl>
                  <c:pt idx="0">
                    <c:v>150</c:v>
                  </c:pt>
                  <c:pt idx="1">
                    <c:v>351</c:v>
                  </c:pt>
                  <c:pt idx="2">
                    <c:v>3</c:v>
                  </c:pt>
                  <c:pt idx="3">
                    <c:v>50</c:v>
                  </c:pt>
                  <c:pt idx="4">
                    <c:v>150</c:v>
                  </c:pt>
                  <c:pt idx="5">
                    <c:v>298</c:v>
                  </c:pt>
                  <c:pt idx="6">
                    <c:v>80</c:v>
                  </c:pt>
                  <c:pt idx="7">
                    <c:v>70</c:v>
                  </c:pt>
                  <c:pt idx="8">
                    <c:v>100</c:v>
                  </c:pt>
                  <c:pt idx="9">
                    <c:v>110</c:v>
                  </c:pt>
                  <c:pt idx="10">
                    <c:v>1</c:v>
                  </c:pt>
                </c:lvl>
                <c:lvl>
                  <c:pt idx="0">
                    <c:v>RT</c:v>
                  </c:pt>
                  <c:pt idx="1">
                    <c:v>Finition Culasse</c:v>
                  </c:pt>
                  <c:pt idx="2">
                    <c:v>Centre Usinage HELLER</c:v>
                  </c:pt>
                  <c:pt idx="3">
                    <c:v>RT</c:v>
                  </c:pt>
                  <c:pt idx="4">
                    <c:v>RT</c:v>
                  </c:pt>
                  <c:pt idx="5">
                    <c:v>MT2X</c:v>
                  </c:pt>
                  <c:pt idx="6">
                    <c:v>RT</c:v>
                  </c:pt>
                  <c:pt idx="7">
                    <c:v>HULLER</c:v>
                  </c:pt>
                  <c:pt idx="8">
                    <c:v>HELLER MCH 400</c:v>
                  </c:pt>
                  <c:pt idx="9">
                    <c:v>HELLER MCH 400</c:v>
                  </c:pt>
                  <c:pt idx="10">
                    <c:v>Centre Usinage HELLER</c:v>
                  </c:pt>
                </c:lvl>
              </c:multiLvlStrCache>
            </c:multiLvlStrRef>
          </c:cat>
          <c:val>
            <c:numRef>
              <c:f>TCD!$C$31:$C$41</c:f>
              <c:numCache>
                <c:formatCode>General</c:formatCode>
                <c:ptCount val="11"/>
                <c:pt idx="0">
                  <c:v>2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22F-402D-A56F-7A82ACE7F3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9065504"/>
        <c:axId val="1"/>
      </c:barChart>
      <c:catAx>
        <c:axId val="4790655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90655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263650546021846"/>
          <c:y val="0.53664990061802165"/>
          <c:w val="7.6443057722308888E-2"/>
          <c:h val="6.2827305438207415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Bielles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TCD!$G$30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TCD!$E$31:$F$39</c:f>
              <c:multiLvlStrCache>
                <c:ptCount val="9"/>
                <c:lvl>
                  <c:pt idx="0">
                    <c:v>20</c:v>
                  </c:pt>
                  <c:pt idx="1">
                    <c:v>120</c:v>
                  </c:pt>
                  <c:pt idx="2">
                    <c:v>100</c:v>
                  </c:pt>
                  <c:pt idx="3">
                    <c:v>120</c:v>
                  </c:pt>
                  <c:pt idx="4">
                    <c:v>100</c:v>
                  </c:pt>
                  <c:pt idx="5">
                    <c:v>100</c:v>
                  </c:pt>
                  <c:pt idx="6">
                    <c:v>120</c:v>
                  </c:pt>
                  <c:pt idx="7">
                    <c:v>150</c:v>
                  </c:pt>
                  <c:pt idx="8">
                    <c:v>40</c:v>
                  </c:pt>
                </c:lvl>
                <c:lvl>
                  <c:pt idx="0">
                    <c:v>FAMAR</c:v>
                  </c:pt>
                  <c:pt idx="1">
                    <c:v>ALESEUSE  MST F3B</c:v>
                  </c:pt>
                  <c:pt idx="2">
                    <c:v>ALESEUSE  MST F3B</c:v>
                  </c:pt>
                  <c:pt idx="3">
                    <c:v>ALESEUSE MST F2B</c:v>
                  </c:pt>
                  <c:pt idx="4">
                    <c:v>ALESEUSE MST F3A</c:v>
                  </c:pt>
                  <c:pt idx="5">
                    <c:v>ALESEUSE MST F2B</c:v>
                  </c:pt>
                  <c:pt idx="6">
                    <c:v>ALESEUSE MST F3A</c:v>
                  </c:pt>
                  <c:pt idx="7">
                    <c:v>BANC DE CLASSIFICATION</c:v>
                  </c:pt>
                  <c:pt idx="8">
                    <c:v>MCM 064</c:v>
                  </c:pt>
                </c:lvl>
              </c:multiLvlStrCache>
            </c:multiLvlStrRef>
          </c:cat>
          <c:val>
            <c:numRef>
              <c:f>TCD!$G$31:$G$39</c:f>
              <c:numCache>
                <c:formatCode>General</c:formatCode>
                <c:ptCount val="9"/>
                <c:pt idx="0">
                  <c:v>7</c:v>
                </c:pt>
                <c:pt idx="1">
                  <c:v>6</c:v>
                </c:pt>
                <c:pt idx="2">
                  <c:v>5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AA-4306-AD49-39CB8F024E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9062552"/>
        <c:axId val="1"/>
      </c:barChart>
      <c:catAx>
        <c:axId val="479062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906255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2573004246236379"/>
          <c:y val="0.52894736842105261"/>
          <c:w val="6.4986779485180265E-2"/>
          <c:h val="6.3157894736842107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Blocs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TCD!$K$30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TCD!$I$31:$J$32</c:f>
              <c:multiLvlStrCache>
                <c:ptCount val="2"/>
                <c:lvl>
                  <c:pt idx="0">
                    <c:v>10</c:v>
                  </c:pt>
                  <c:pt idx="1">
                    <c:v>190</c:v>
                  </c:pt>
                </c:lvl>
                <c:lvl>
                  <c:pt idx="0">
                    <c:v>HULLER</c:v>
                  </c:pt>
                  <c:pt idx="1">
                    <c:v>RT</c:v>
                  </c:pt>
                </c:lvl>
              </c:multiLvlStrCache>
            </c:multiLvlStrRef>
          </c:cat>
          <c:val>
            <c:numRef>
              <c:f>TCD!$K$31:$K$32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B4-4515-BAC2-15DDF82F42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9064520"/>
        <c:axId val="1"/>
      </c:barChart>
      <c:catAx>
        <c:axId val="4790645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90645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7878973634870539"/>
          <c:y val="0.53666841363415896"/>
          <c:w val="0.10606083024898169"/>
          <c:h val="8.0000260417514374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Vilebrequins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TCD!$O$30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TCD!$M$31:$N$42</c:f>
              <c:multiLvlStrCache>
                <c:ptCount val="12"/>
                <c:lvl>
                  <c:pt idx="0">
                    <c:v>190</c:v>
                  </c:pt>
                  <c:pt idx="1">
                    <c:v>204</c:v>
                  </c:pt>
                  <c:pt idx="2">
                    <c:v>180</c:v>
                  </c:pt>
                  <c:pt idx="3">
                    <c:v>250</c:v>
                  </c:pt>
                  <c:pt idx="4">
                    <c:v>60</c:v>
                  </c:pt>
                  <c:pt idx="5">
                    <c:v>207</c:v>
                  </c:pt>
                  <c:pt idx="6">
                    <c:v>210</c:v>
                  </c:pt>
                  <c:pt idx="7">
                    <c:v>170</c:v>
                  </c:pt>
                  <c:pt idx="8">
                    <c:v>40</c:v>
                  </c:pt>
                  <c:pt idx="9">
                    <c:v>50</c:v>
                  </c:pt>
                  <c:pt idx="10">
                    <c:v>206</c:v>
                  </c:pt>
                  <c:pt idx="11">
                    <c:v>200</c:v>
                  </c:pt>
                </c:lvl>
                <c:lvl>
                  <c:pt idx="0">
                    <c:v>MMC10</c:v>
                  </c:pt>
                  <c:pt idx="1">
                    <c:v>NC BI-meules SAIMP 3</c:v>
                  </c:pt>
                  <c:pt idx="2">
                    <c:v>TACCHELLA 180 (034)</c:v>
                  </c:pt>
                  <c:pt idx="3">
                    <c:v>BANC MAGNETOSCOPIE CGM</c:v>
                  </c:pt>
                  <c:pt idx="4">
                    <c:v>GFM ORBITAL</c:v>
                  </c:pt>
                  <c:pt idx="5">
                    <c:v>LANDIS 2 084</c:v>
                  </c:pt>
                  <c:pt idx="6">
                    <c:v>TACCHELLA 210 (035)</c:v>
                  </c:pt>
                  <c:pt idx="7">
                    <c:v>VECCHIA</c:v>
                  </c:pt>
                  <c:pt idx="8">
                    <c:v>BOEHRINGER</c:v>
                  </c:pt>
                  <c:pt idx="9">
                    <c:v>HELLER RFK</c:v>
                  </c:pt>
                  <c:pt idx="10">
                    <c:v>LANDIS 1 085</c:v>
                  </c:pt>
                  <c:pt idx="11">
                    <c:v>SAIMP 1</c:v>
                  </c:pt>
                </c:lvl>
              </c:multiLvlStrCache>
            </c:multiLvlStrRef>
          </c:cat>
          <c:val>
            <c:numRef>
              <c:f>TCD!$O$31:$O$42</c:f>
              <c:numCache>
                <c:formatCode>General</c:formatCode>
                <c:ptCount val="12"/>
                <c:pt idx="0">
                  <c:v>6</c:v>
                </c:pt>
                <c:pt idx="1">
                  <c:v>4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F9-4AFE-A683-1C9F6BC33E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9063864"/>
        <c:axId val="1"/>
      </c:barChart>
      <c:catAx>
        <c:axId val="4790638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906386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7878973634870539"/>
          <c:y val="0.5066683159775911"/>
          <c:w val="0.10606083024898169"/>
          <c:h val="8.0000260417514374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AàC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TCD!$S$30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TCD!$Q$31:$R$35</c:f>
              <c:multiLvlStrCache>
                <c:ptCount val="5"/>
                <c:lvl>
                  <c:pt idx="0">
                    <c:v>50</c:v>
                  </c:pt>
                  <c:pt idx="1">
                    <c:v>230</c:v>
                  </c:pt>
                  <c:pt idx="2">
                    <c:v>200</c:v>
                  </c:pt>
                  <c:pt idx="3">
                    <c:v>200</c:v>
                  </c:pt>
                  <c:pt idx="4">
                    <c:v>151</c:v>
                  </c:pt>
                </c:lvl>
                <c:lvl>
                  <c:pt idx="0">
                    <c:v>HELLER 2</c:v>
                  </c:pt>
                  <c:pt idx="1">
                    <c:v>LANDIS 4</c:v>
                  </c:pt>
                  <c:pt idx="2">
                    <c:v>TACCHELLA 003</c:v>
                  </c:pt>
                  <c:pt idx="3">
                    <c:v>MORARA</c:v>
                  </c:pt>
                  <c:pt idx="4">
                    <c:v>SAET</c:v>
                  </c:pt>
                </c:lvl>
              </c:multiLvlStrCache>
            </c:multiLvlStrRef>
          </c:cat>
          <c:val>
            <c:numRef>
              <c:f>TCD!$S$31:$S$35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8F7-45F6-B196-CAAB94415A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79065176"/>
        <c:axId val="1"/>
      </c:barChart>
      <c:catAx>
        <c:axId val="4790651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90651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7878973634870539"/>
          <c:y val="0.54333510200228519"/>
          <c:w val="0.10606083024898169"/>
          <c:h val="8.0000260417514374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[Pareto V1.xlsx]Feuil1!Tableau croisé dynamique1</c:name>
    <c:fmtId val="0"/>
  </c:pivotSource>
  <c:chart>
    <c:title>
      <c:tx>
        <c:strRef>
          <c:f>Feuil1!$I$1</c:f>
          <c:strCache>
            <c:ptCount val="1"/>
            <c:pt idx="0">
              <c:v>Bielles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ln w="19050" cap="rnd">
            <a:solidFill>
              <a:srgbClr val="FF0000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Feuil1!$I$1</c:f>
              <c:strCache>
                <c:ptCount val="1"/>
                <c:pt idx="0">
                  <c:v>Quantité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Feuil1!$I$1</c:f>
              <c:strCache>
                <c:ptCount val="9"/>
                <c:pt idx="0">
                  <c:v>FAMAR-20</c:v>
                </c:pt>
                <c:pt idx="1">
                  <c:v>ALESEUSE  MST F3B-120</c:v>
                </c:pt>
                <c:pt idx="2">
                  <c:v>ALESEUSE  MST F3B-100</c:v>
                </c:pt>
                <c:pt idx="3">
                  <c:v>ALESEUSE MST F2B-120</c:v>
                </c:pt>
                <c:pt idx="4">
                  <c:v>ALESEUSE MST F3A-100</c:v>
                </c:pt>
                <c:pt idx="5">
                  <c:v>MCM 064-40</c:v>
                </c:pt>
                <c:pt idx="6">
                  <c:v>ALESEUSE MST F2B-100</c:v>
                </c:pt>
                <c:pt idx="7">
                  <c:v>ALESEUSE MST F3A-120</c:v>
                </c:pt>
                <c:pt idx="8">
                  <c:v>BANC DE CLASSIFICATION-150</c:v>
                </c:pt>
              </c:strCache>
            </c:strRef>
          </c:cat>
          <c:val>
            <c:numRef>
              <c:f>Feuil1!$I$1</c:f>
              <c:numCache>
                <c:formatCode>General</c:formatCode>
                <c:ptCount val="9"/>
                <c:pt idx="0">
                  <c:v>7</c:v>
                </c:pt>
                <c:pt idx="1">
                  <c:v>6</c:v>
                </c:pt>
                <c:pt idx="2">
                  <c:v>5</c:v>
                </c:pt>
                <c:pt idx="3">
                  <c:v>4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0FD-47F8-A581-1A217BA316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2596760"/>
        <c:axId val="922602992"/>
      </c:barChart>
      <c:lineChart>
        <c:grouping val="standard"/>
        <c:varyColors val="0"/>
        <c:ser>
          <c:idx val="1"/>
          <c:order val="1"/>
          <c:tx>
            <c:strRef>
              <c:f>Feuil1!$I$1</c:f>
              <c:strCache>
                <c:ptCount val="1"/>
                <c:pt idx="0">
                  <c:v>Pct.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Feuil1!$I$1</c:f>
              <c:strCache>
                <c:ptCount val="9"/>
                <c:pt idx="0">
                  <c:v>FAMAR-20</c:v>
                </c:pt>
                <c:pt idx="1">
                  <c:v>ALESEUSE  MST F3B-120</c:v>
                </c:pt>
                <c:pt idx="2">
                  <c:v>ALESEUSE  MST F3B-100</c:v>
                </c:pt>
                <c:pt idx="3">
                  <c:v>ALESEUSE MST F2B-120</c:v>
                </c:pt>
                <c:pt idx="4">
                  <c:v>ALESEUSE MST F3A-100</c:v>
                </c:pt>
                <c:pt idx="5">
                  <c:v>MCM 064-40</c:v>
                </c:pt>
                <c:pt idx="6">
                  <c:v>ALESEUSE MST F2B-100</c:v>
                </c:pt>
                <c:pt idx="7">
                  <c:v>ALESEUSE MST F3A-120</c:v>
                </c:pt>
                <c:pt idx="8">
                  <c:v>BANC DE CLASSIFICATION-150</c:v>
                </c:pt>
              </c:strCache>
            </c:strRef>
          </c:cat>
          <c:val>
            <c:numRef>
              <c:f>Feuil1!$I$1</c:f>
              <c:numCache>
                <c:formatCode>0.00%</c:formatCode>
                <c:ptCount val="9"/>
                <c:pt idx="0">
                  <c:v>0.25</c:v>
                </c:pt>
                <c:pt idx="1">
                  <c:v>0.4642857142857143</c:v>
                </c:pt>
                <c:pt idx="2">
                  <c:v>0.6428571428571429</c:v>
                </c:pt>
                <c:pt idx="3">
                  <c:v>0.7857142857142857</c:v>
                </c:pt>
                <c:pt idx="4">
                  <c:v>0.8571428571428571</c:v>
                </c:pt>
                <c:pt idx="5">
                  <c:v>0.8928571428571429</c:v>
                </c:pt>
                <c:pt idx="6">
                  <c:v>0.9285714285714286</c:v>
                </c:pt>
                <c:pt idx="7">
                  <c:v>0.9642857142857143</c:v>
                </c:pt>
                <c:pt idx="8">
                  <c:v>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50FD-47F8-A581-1A217BA316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2614800"/>
        <c:axId val="922614472"/>
      </c:lineChart>
      <c:catAx>
        <c:axId val="922596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2602992"/>
        <c:crosses val="autoZero"/>
        <c:auto val="1"/>
        <c:lblAlgn val="ctr"/>
        <c:lblOffset val="100"/>
        <c:noMultiLvlLbl val="0"/>
      </c:catAx>
      <c:valAx>
        <c:axId val="922602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2596760"/>
        <c:crosses val="autoZero"/>
        <c:crossBetween val="between"/>
      </c:valAx>
      <c:valAx>
        <c:axId val="922614472"/>
        <c:scaling>
          <c:orientation val="minMax"/>
          <c:max val="1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2614800"/>
        <c:crosses val="max"/>
        <c:crossBetween val="between"/>
        <c:majorUnit val="0.2"/>
        <c:minorUnit val="5.000000000000001E-2"/>
      </c:valAx>
      <c:catAx>
        <c:axId val="92261480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22614472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521970</xdr:colOff>
      <xdr:row>16</xdr:row>
      <xdr:rowOff>83820</xdr:rowOff>
    </xdr:from>
    <xdr:to>
      <xdr:col>8</xdr:col>
      <xdr:colOff>520079</xdr:colOff>
      <xdr:row>26</xdr:row>
      <xdr:rowOff>53340</xdr:rowOff>
    </xdr:to>
    <xdr:sp macro="" textlink="">
      <xdr:nvSpPr>
        <xdr:cNvPr id="8" name="Flèche vers le bas 7"/>
        <xdr:cNvSpPr/>
      </xdr:nvSpPr>
      <xdr:spPr>
        <a:xfrm>
          <a:off x="4488180" y="3009900"/>
          <a:ext cx="1805940" cy="17983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9</xdr:col>
      <xdr:colOff>0</xdr:colOff>
      <xdr:row>17</xdr:row>
      <xdr:rowOff>184785</xdr:rowOff>
    </xdr:from>
    <xdr:ext cx="7646089" cy="1461582"/>
    <xdr:sp macro="" textlink="">
      <xdr:nvSpPr>
        <xdr:cNvPr id="9" name="ZoneTexte 8"/>
        <xdr:cNvSpPr txBox="1"/>
      </xdr:nvSpPr>
      <xdr:spPr>
        <a:xfrm>
          <a:off x="6096000" y="3284220"/>
          <a:ext cx="7665720" cy="14706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2800" b="1"/>
            <a:t>Copier / Coller pour</a:t>
          </a:r>
        </a:p>
        <a:p>
          <a:r>
            <a:rPr lang="en-US" sz="2800" b="1"/>
            <a:t>Tri dans l'ordre décroissant</a:t>
          </a:r>
        </a:p>
        <a:p>
          <a:r>
            <a:rPr lang="en-US" sz="2800" b="1"/>
            <a:t>Pour graphique dans feuille "Tableau</a:t>
          </a:r>
          <a:r>
            <a:rPr lang="en-US" sz="2800" b="1" baseline="0"/>
            <a:t> de bord"</a:t>
          </a:r>
          <a:endParaRPr lang="en-US" sz="2800" b="1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9525</xdr:colOff>
      <xdr:row>19</xdr:row>
      <xdr:rowOff>19050</xdr:rowOff>
    </xdr:to>
    <xdr:graphicFrame macro="">
      <xdr:nvGraphicFramePr>
        <xdr:cNvPr id="3895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114300</xdr:colOff>
      <xdr:row>0</xdr:row>
      <xdr:rowOff>0</xdr:rowOff>
    </xdr:from>
    <xdr:to>
      <xdr:col>17</xdr:col>
      <xdr:colOff>438150</xdr:colOff>
      <xdr:row>19</xdr:row>
      <xdr:rowOff>0</xdr:rowOff>
    </xdr:to>
    <xdr:graphicFrame macro="">
      <xdr:nvGraphicFramePr>
        <xdr:cNvPr id="38953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20</xdr:row>
      <xdr:rowOff>0</xdr:rowOff>
    </xdr:from>
    <xdr:to>
      <xdr:col>5</xdr:col>
      <xdr:colOff>590550</xdr:colOff>
      <xdr:row>35</xdr:row>
      <xdr:rowOff>0</xdr:rowOff>
    </xdr:to>
    <xdr:graphicFrame macro="">
      <xdr:nvGraphicFramePr>
        <xdr:cNvPr id="38954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657225</xdr:colOff>
      <xdr:row>20</xdr:row>
      <xdr:rowOff>28575</xdr:rowOff>
    </xdr:from>
    <xdr:to>
      <xdr:col>11</xdr:col>
      <xdr:colOff>485775</xdr:colOff>
      <xdr:row>35</xdr:row>
      <xdr:rowOff>28575</xdr:rowOff>
    </xdr:to>
    <xdr:graphicFrame macro="">
      <xdr:nvGraphicFramePr>
        <xdr:cNvPr id="38955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666750</xdr:colOff>
      <xdr:row>20</xdr:row>
      <xdr:rowOff>19050</xdr:rowOff>
    </xdr:from>
    <xdr:to>
      <xdr:col>17</xdr:col>
      <xdr:colOff>495300</xdr:colOff>
      <xdr:row>35</xdr:row>
      <xdr:rowOff>19050</xdr:rowOff>
    </xdr:to>
    <xdr:graphicFrame macro="">
      <xdr:nvGraphicFramePr>
        <xdr:cNvPr id="38956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4761</xdr:colOff>
      <xdr:row>2</xdr:row>
      <xdr:rowOff>9525</xdr:rowOff>
    </xdr:from>
    <xdr:to>
      <xdr:col>16</xdr:col>
      <xdr:colOff>9524</xdr:colOff>
      <xdr:row>19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16</xdr:col>
      <xdr:colOff>323850</xdr:colOff>
      <xdr:row>2</xdr:row>
      <xdr:rowOff>0</xdr:rowOff>
    </xdr:from>
    <xdr:to>
      <xdr:col>18</xdr:col>
      <xdr:colOff>628650</xdr:colOff>
      <xdr:row>15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Groupe Intégr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Intégr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849475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IROUX Stephane (CNH Industrial)" refreshedDate="43160.67625462963" createdVersion="1" refreshedVersion="4" recordCount="86" upgradeOnRefresh="1">
  <cacheSource type="worksheet">
    <worksheetSource ref="A1:S87" sheet="Data base"/>
  </cacheSource>
  <cacheFields count="19">
    <cacheField name="Identifiant_x000a_Non-Conformité" numFmtId="0">
      <sharedItems containsSemiMixedTypes="0" containsString="0" containsNumber="1" containsInteger="1" minValue="171357" maxValue="173338"/>
    </cacheField>
    <cacheField name="Déclaration N.C." numFmtId="0">
      <sharedItems containsBlank="1"/>
    </cacheField>
    <cacheField name="Code G.I." numFmtId="0">
      <sharedItems containsBlank="1"/>
    </cacheField>
    <cacheField name="Groupe Intégré" numFmtId="0">
      <sharedItems containsBlank="1" count="6">
        <s v="Culasses"/>
        <s v="Arbres à cames"/>
        <s v="Bielles"/>
        <s v="Vilebrequins"/>
        <m/>
        <s v="Blocs"/>
      </sharedItems>
    </cacheField>
    <cacheField name="Nom" numFmtId="0">
      <sharedItems containsBlank="1"/>
    </cacheField>
    <cacheField name="Prénom" numFmtId="0">
      <sharedItems containsBlank="1"/>
    </cacheField>
    <cacheField name="Date" numFmtId="0">
      <sharedItems containsNonDate="0" containsDate="1" containsString="0" containsBlank="1" minDate="2018-01-03T00:00:00" maxDate="2018-02-27T00:00:00"/>
    </cacheField>
    <cacheField name="Heure" numFmtId="0">
      <sharedItems containsNonDate="0" containsDate="1" containsString="0" containsBlank="1" minDate="1899-12-30T01:26:00" maxDate="1899-12-30T23:28:00"/>
    </cacheField>
    <cacheField name="Référence" numFmtId="0">
      <sharedItems containsBlank="1"/>
    </cacheField>
    <cacheField name="Désignation" numFmtId="0">
      <sharedItems containsBlank="1"/>
    </cacheField>
    <cacheField name="Quantité" numFmtId="0">
      <sharedItems containsSemiMixedTypes="0" containsString="0" containsNumber="1" containsInteger="1" minValue="1" maxValue="10" count="4">
        <n v="10"/>
        <n v="3"/>
        <n v="1"/>
        <n v="2"/>
      </sharedItems>
    </cacheField>
    <cacheField name="Défaut" numFmtId="0">
      <sharedItems containsBlank="1"/>
    </cacheField>
    <cacheField name="Détail Défaut" numFmtId="0">
      <sharedItems containsBlank="1"/>
    </cacheField>
    <cacheField name="Opération" numFmtId="0">
      <sharedItems containsBlank="1" containsMixedTypes="1" containsNumber="1" containsInteger="1" minValue="10" maxValue="110" count="28">
        <s v="80"/>
        <s v="1"/>
        <s v="100"/>
        <n v="110"/>
        <s v="298"/>
        <s v="150"/>
        <s v="50"/>
        <s v="3"/>
        <s v="200"/>
        <s v="230"/>
        <s v="151"/>
        <s v="120"/>
        <s v="20"/>
        <s v="40"/>
        <s v="60"/>
        <s v="206"/>
        <m/>
        <s v="204"/>
        <s v="180"/>
        <s v="170"/>
        <s v="190"/>
        <s v="351"/>
        <s v="70"/>
        <n v="100"/>
        <s v="207"/>
        <s v="210"/>
        <s v="250"/>
        <n v="10"/>
      </sharedItems>
    </cacheField>
    <cacheField name="Numéro Machine" numFmtId="0">
      <sharedItems containsBlank="1"/>
    </cacheField>
    <cacheField name="Machine" numFmtId="0">
      <sharedItems containsBlank="1" count="31">
        <s v="RT"/>
        <s v="Centre Usinage HELLER"/>
        <s v="VECCHIA"/>
        <s v="HELLER MCH 400"/>
        <s v="MT2X"/>
        <s v="TACCHELLA 003"/>
        <s v="LANDIS 4"/>
        <s v="HELLER 2"/>
        <s v="MORARA"/>
        <s v="SAET"/>
        <s v="ALESEUSE MST F2B"/>
        <s v="ALESEUSE  MST F3B"/>
        <s v="FAMAR"/>
        <s v="BANC DE CLASSIFICATION"/>
        <s v="MCM 064"/>
        <s v="ALESEUSE MST F3A"/>
        <s v="GFM ORBITAL"/>
        <s v="LANDIS 1 085"/>
        <m/>
        <s v="NC BI-meules SAIMP 3"/>
        <s v="TACCHELLA 180 (034)"/>
        <s v="BOEHRINGER"/>
        <s v="MMC10"/>
        <s v="HELLER RFK"/>
        <s v="Finition Culasse"/>
        <s v="HULLER"/>
        <s v="LANDIS 2 084"/>
        <s v="TACCHELLA 210 (035)"/>
        <s v="BANC MAGNETOSCOPIE CGM"/>
        <s v="SAIMP 1"/>
        <s v="GRAVAGE" u="1"/>
      </sharedItems>
    </cacheField>
    <cacheField name="Destination Pièce" numFmtId="0">
      <sharedItems containsBlank="1"/>
    </cacheField>
    <cacheField name="Commentaire" numFmtId="0">
      <sharedItems containsBlank="1"/>
    </cacheField>
    <cacheField name="Etat Fich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3167.564314120369" missingItemsLimit="0" createdVersion="6" refreshedVersion="6" minRefreshableVersion="3" recordCount="86">
  <cacheSource type="worksheet">
    <worksheetSource name="Tableau6"/>
  </cacheSource>
  <cacheFields count="19">
    <cacheField name="Identifiant_x000a_Non-Conformité" numFmtId="0">
      <sharedItems containsSemiMixedTypes="0" containsString="0" containsNumber="1" containsInteger="1" minValue="171357" maxValue="173338"/>
    </cacheField>
    <cacheField name="Déclaration N.C." numFmtId="0">
      <sharedItems containsBlank="1"/>
    </cacheField>
    <cacheField name="Code G.I." numFmtId="0">
      <sharedItems containsBlank="1"/>
    </cacheField>
    <cacheField name="Groupe Intégré" numFmtId="0">
      <sharedItems containsBlank="1" count="6">
        <s v="Culasses"/>
        <s v="Arbres à cames"/>
        <s v="Bielles"/>
        <s v="Vilebrequins"/>
        <m/>
        <s v="Blocs"/>
      </sharedItems>
    </cacheField>
    <cacheField name="Nom" numFmtId="0">
      <sharedItems containsBlank="1"/>
    </cacheField>
    <cacheField name="Prénom" numFmtId="0">
      <sharedItems containsBlank="1"/>
    </cacheField>
    <cacheField name="Date" numFmtId="0">
      <sharedItems containsNonDate="0" containsDate="1" containsString="0" containsBlank="1" minDate="2018-01-03T00:00:00" maxDate="2018-02-27T00:00:00"/>
    </cacheField>
    <cacheField name="Heure" numFmtId="0">
      <sharedItems containsNonDate="0" containsDate="1" containsString="0" containsBlank="1" minDate="1899-12-30T01:26:00" maxDate="1899-12-30T23:28:00"/>
    </cacheField>
    <cacheField name="Référence" numFmtId="0">
      <sharedItems containsBlank="1"/>
    </cacheField>
    <cacheField name="Désignation" numFmtId="0">
      <sharedItems containsBlank="1"/>
    </cacheField>
    <cacheField name="Quantité" numFmtId="0">
      <sharedItems containsSemiMixedTypes="0" containsString="0" containsNumber="1" containsInteger="1" minValue="1" maxValue="10"/>
    </cacheField>
    <cacheField name="Défaut" numFmtId="0">
      <sharedItems containsBlank="1"/>
    </cacheField>
    <cacheField name="Détail Défaut" numFmtId="0">
      <sharedItems containsBlank="1"/>
    </cacheField>
    <cacheField name="Opération" numFmtId="0">
      <sharedItems containsBlank="1" containsMixedTypes="1" containsNumber="1" containsInteger="1" minValue="10" maxValue="110" count="28">
        <s v="80"/>
        <s v="1"/>
        <s v="100"/>
        <n v="110"/>
        <s v="298"/>
        <s v="150"/>
        <s v="50"/>
        <s v="3"/>
        <s v="200"/>
        <s v="230"/>
        <s v="151"/>
        <s v="120"/>
        <s v="20"/>
        <s v="40"/>
        <s v="60"/>
        <s v="206"/>
        <m/>
        <s v="204"/>
        <s v="180"/>
        <s v="170"/>
        <s v="190"/>
        <s v="351"/>
        <s v="70"/>
        <n v="100"/>
        <s v="207"/>
        <s v="210"/>
        <s v="250"/>
        <n v="10"/>
      </sharedItems>
    </cacheField>
    <cacheField name="Numéro Machine" numFmtId="0">
      <sharedItems containsBlank="1"/>
    </cacheField>
    <cacheField name="Machine" numFmtId="0">
      <sharedItems containsBlank="1" count="30">
        <s v="RT"/>
        <s v="Centre Usinage HELLER"/>
        <s v="VECCHIA"/>
        <s v="HELLER MCH 400"/>
        <s v="MT2X"/>
        <s v="TACCHELLA 003"/>
        <s v="LANDIS 4"/>
        <s v="HELLER 2"/>
        <s v="MORARA"/>
        <s v="SAET"/>
        <s v="ALESEUSE MST F2B"/>
        <s v="ALESEUSE  MST F3B"/>
        <s v="FAMAR"/>
        <s v="BANC DE CLASSIFICATION"/>
        <s v="MCM 064"/>
        <s v="ALESEUSE MST F3A"/>
        <s v="GFM ORBITAL"/>
        <s v="LANDIS 1 085"/>
        <m/>
        <s v="NC BI-meules SAIMP 3"/>
        <s v="TACCHELLA 180 (034)"/>
        <s v="BOEHRINGER"/>
        <s v="MMC10"/>
        <s v="HELLER RFK"/>
        <s v="Finition Culasse"/>
        <s v="HULLER"/>
        <s v="LANDIS 2 084"/>
        <s v="TACCHELLA 210 (035)"/>
        <s v="BANC MAGNETOSCOPIE CGM"/>
        <s v="SAIMP 1"/>
      </sharedItems>
    </cacheField>
    <cacheField name="Destination Pièce" numFmtId="0">
      <sharedItems containsBlank="1"/>
    </cacheField>
    <cacheField name="Commentaire" numFmtId="0">
      <sharedItems containsBlank="1"/>
    </cacheField>
    <cacheField name="Etat Fich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 Pelouas" refreshedDate="43167.574988425928" createdVersion="6" refreshedVersion="6" minRefreshableVersion="3" recordCount="86">
  <cacheSource type="worksheet">
    <worksheetSource name="Tableau6_2"/>
  </cacheSource>
  <cacheFields count="3">
    <cacheField name="Groupe Intégré" numFmtId="0">
      <sharedItems containsBlank="1" count="6">
        <s v="Culasses"/>
        <s v="Arbres à cames"/>
        <s v="Bielles"/>
        <s v="Vilebrequins"/>
        <m/>
        <s v="Blocs"/>
      </sharedItems>
    </cacheField>
    <cacheField name="Quantité" numFmtId="0">
      <sharedItems containsSemiMixedTypes="0" containsString="0" containsNumber="1" containsInteger="1" minValue="1" maxValue="10"/>
    </cacheField>
    <cacheField name="Machine Opération" numFmtId="0">
      <sharedItems containsBlank="1" count="40">
        <s v="RT-80"/>
        <s v="Centre Usinage HELLER-1"/>
        <s v="VECCHIA-100"/>
        <s v="HELLER MCH 400-110"/>
        <s v="MT2X-298"/>
        <s v="HELLER MCH 400-100"/>
        <s v="RT-150"/>
        <s v="RT-50"/>
        <s v="Centre Usinage HELLER-3"/>
        <s v="TACCHELLA 003-200"/>
        <s v="LANDIS 4-230"/>
        <s v="HELLER 2-50"/>
        <s v="MORARA-200"/>
        <s v="SAET-151"/>
        <s v="ALESEUSE MST F2B-120"/>
        <s v="ALESEUSE  MST F3B-120"/>
        <s v="ALESEUSE  MST F3B-100"/>
        <s v="FAMAR-20"/>
        <s v="BANC DE CLASSIFICATION-150"/>
        <s v="ALESEUSE MST F2B-100"/>
        <s v="MCM 064-40"/>
        <s v="ALESEUSE MST F3A-120"/>
        <s v="GFM ORBITAL-60"/>
        <s v="LANDIS 1 085-206"/>
        <m/>
        <s v="NC BI-meules SAIMP 3-204"/>
        <s v="TACCHELLA 180 (034)-180"/>
        <s v="VECCHIA-170"/>
        <s v="BOEHRINGER-40"/>
        <s v="MMC10-190"/>
        <s v="HELLER RFK-50"/>
        <s v="Finition Culasse-351"/>
        <s v="HULLER-70"/>
        <s v="LANDIS 2 084-207"/>
        <s v="TACCHELLA 210 (035)-210"/>
        <s v="BANC MAGNETOSCOPIE CGM-250"/>
        <s v="SAIMP 1-200"/>
        <s v="HULLER-10"/>
        <s v="RT-190"/>
        <s v="ALESEUSE MST F3A-1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">
  <r>
    <n v="171374"/>
    <s v="Pièce (Bord De Ligne)"/>
    <s v="11"/>
    <x v="0"/>
    <s v="DIRY"/>
    <s v="CLEMENT"/>
    <d v="2018-01-04T00:00:00"/>
    <d v="1899-12-30T09:21:00"/>
    <s v="05801932000"/>
    <s v="CULASSE USINEE C11"/>
    <x v="0"/>
    <s v="Alésage siège"/>
    <s v="Ø HT Mini"/>
    <x v="0"/>
    <s v="3.97.31.054"/>
    <x v="0"/>
    <s v="Pièce non conforme"/>
    <s v="Usinage deporté op 80 suite a casse outil t7226 _x000a_digital way pas remis en service "/>
    <m/>
  </r>
  <r>
    <n v="171399"/>
    <s v="Pièce (Bord De Ligne)"/>
    <s v="11"/>
    <x v="0"/>
    <s v="PERNETTE"/>
    <s v="LUC"/>
    <d v="2018-01-05T00:00:00"/>
    <d v="1899-12-30T08:31:00"/>
    <s v="05801547971"/>
    <s v="CULASSE EURO 4"/>
    <x v="1"/>
    <s v="Perçage"/>
    <s v="Position"/>
    <x v="1"/>
    <s v="3.15.31.001"/>
    <x v="1"/>
    <s v="Pièce non conforme"/>
    <s v="MAUVAIS POSITIONNEMENT PIECE SUR MONTAGE A VOIR AVEC STAFF_x000a_REBUT"/>
    <m/>
  </r>
  <r>
    <n v="171407"/>
    <s v="Pièce (Bord De Ligne)"/>
    <s v="11"/>
    <x v="0"/>
    <m/>
    <m/>
    <m/>
    <m/>
    <m/>
    <m/>
    <x v="2"/>
    <m/>
    <m/>
    <x v="2"/>
    <s v="3.97.31.017"/>
    <x v="2"/>
    <m/>
    <m/>
    <m/>
  </r>
  <r>
    <n v="171420"/>
    <s v="Pièce (Bord De Ligne)"/>
    <s v="11"/>
    <x v="0"/>
    <m/>
    <m/>
    <m/>
    <m/>
    <m/>
    <m/>
    <x v="2"/>
    <m/>
    <m/>
    <x v="3"/>
    <m/>
    <x v="3"/>
    <m/>
    <m/>
    <m/>
  </r>
  <r>
    <n v="171460"/>
    <s v="Pièce (Bord De Ligne)"/>
    <s v="11"/>
    <x v="0"/>
    <s v="PRIEUR"/>
    <s v="ROMAIN"/>
    <d v="2018-01-09T00:00:00"/>
    <d v="1899-12-30T02:51:00"/>
    <s v="C13CU559"/>
    <s v="CULASSE COMPLETE EURO 4 FULL"/>
    <x v="2"/>
    <s v="Outil"/>
    <s v="Casse plaquette"/>
    <x v="4"/>
    <s v="SANS"/>
    <x v="4"/>
    <s v="Pièce non conforme"/>
    <s v="PIECES MAL POSTITIONNER DANS LE MONTAGE USINAGE DESCALER _x000a_REBUT"/>
    <m/>
  </r>
  <r>
    <n v="171504"/>
    <s v="Pièce (Bord De Ligne)"/>
    <s v="11"/>
    <x v="0"/>
    <s v="SEURE"/>
    <s v="SYLVAIN"/>
    <d v="2018-01-09T00:00:00"/>
    <d v="1899-12-30T12:16:00"/>
    <s v="C13CU559"/>
    <s v="CULASSE COMPLETE EURO 4 FULL"/>
    <x v="2"/>
    <s v="Perçage"/>
    <s v="Décalé"/>
    <x v="4"/>
    <s v="SANS"/>
    <x v="4"/>
    <s v="Pièce non conforme"/>
    <s v="PIECE MAL POSITIONNEE DANS LE MONTAGE SUITE A 1VIS DU SUPPORT DE LA BARRE DE TRANSFERT HS_x000a_REBUT"/>
    <m/>
  </r>
  <r>
    <n v="171533"/>
    <s v="Pièce (Bord De Ligne)"/>
    <s v="11"/>
    <x v="0"/>
    <s v="BRUNET"/>
    <s v="REMY"/>
    <d v="2018-01-09T00:00:00"/>
    <d v="1899-12-30T17:25:00"/>
    <s v="00994780000"/>
    <s v="CULASSE CULAU"/>
    <x v="2"/>
    <s v="Alésage"/>
    <s v="Position HT Maxi"/>
    <x v="2"/>
    <s v="3.97.31.017"/>
    <x v="2"/>
    <s v="Pièce non conforme"/>
    <s v="Position alésage diamètre AAC décalé suite à intervention S52 sur unité alésage C8/C9_x000a_pièce d'essai_x000a_REBUT"/>
    <m/>
  </r>
  <r>
    <n v="171558"/>
    <s v="Pièce (Bord De Ligne)"/>
    <s v="11"/>
    <x v="0"/>
    <s v="GALLIEN"/>
    <s v="ERIC"/>
    <d v="2018-01-10T00:00:00"/>
    <d v="1899-12-30T07:45:00"/>
    <s v="C09CU457"/>
    <s v="C09CU457 - EURO 5 CLAAS"/>
    <x v="2"/>
    <s v="Fuite"/>
    <s v="Eau"/>
    <x v="2"/>
    <s v="3.97.31.017"/>
    <x v="2"/>
    <s v="Pièce non conforme"/>
    <s v="Fuite par bouchon Ø28 majore face injecteur (Q20)   REBUT_x000a_fuite : -876.32_x000a_N° coulee 131017"/>
    <m/>
  </r>
  <r>
    <n v="171863"/>
    <s v="Pièce (Bord De Ligne)"/>
    <s v="11"/>
    <x v="0"/>
    <s v="MARTIN"/>
    <s v="CEDRIC"/>
    <d v="2018-01-18T00:00:00"/>
    <d v="1899-12-30T10:18:00"/>
    <s v="C13CU572"/>
    <s v="C13CU572 - C13E6 BRUT FEP2"/>
    <x v="2"/>
    <s v="Palier"/>
    <s v="Ø HT Maxi"/>
    <x v="2"/>
    <s v="3.08.31.024"/>
    <x v="3"/>
    <s v="Pièce non conforme"/>
    <s v="Palier 1 et 2 maxi. 88,110 et 88,118 pour 88,050 maxi. suite chgt plaquette_x000a_REBUT"/>
    <m/>
  </r>
  <r>
    <n v="171925"/>
    <s v="Pièce (Bord De Ligne)"/>
    <s v="11"/>
    <x v="0"/>
    <s v="DIRY"/>
    <s v="CLEMENT"/>
    <d v="2018-01-19T00:00:00"/>
    <d v="1899-12-30T17:03:00"/>
    <s v="05801547971"/>
    <s v="CULASSE EURO 4"/>
    <x v="2"/>
    <s v="Diamètre"/>
    <s v="HT Maxi"/>
    <x v="5"/>
    <s v="3.97.31.025"/>
    <x v="0"/>
    <s v="Pièce non conforme"/>
    <s v="Diametres deteriorés et maxi 1 ere c 13 euro4  outil mal serré dans la broche _x000a_REBUT"/>
    <m/>
  </r>
  <r>
    <n v="171973"/>
    <s v="Pièce (Bord De Ligne)"/>
    <s v="11"/>
    <x v="0"/>
    <s v="ROBERT"/>
    <s v="DANIEL"/>
    <d v="2018-01-22T00:00:00"/>
    <d v="1899-12-30T23:28:00"/>
    <s v="05801932000"/>
    <s v="CULASSE USINEE C11"/>
    <x v="2"/>
    <s v="Perçage"/>
    <s v="Forêt cassé"/>
    <x v="6"/>
    <s v="3.97.31.005"/>
    <x v="0"/>
    <s v="Pièce non conforme"/>
    <s v="FC T7124 + POSITION HT .  MAUVAIS POSITIONNEMENT PIECE DANS LE MONTAGE .SUITE A MANQUE USINAGE OP40_x000a_REBUT"/>
    <m/>
  </r>
  <r>
    <n v="172091"/>
    <s v="Pièce (Bord De Ligne)"/>
    <s v="11"/>
    <x v="0"/>
    <s v="PERNETTE"/>
    <s v="LUC"/>
    <d v="2018-01-24T00:00:00"/>
    <d v="1899-12-30T17:57:00"/>
    <s v="05801478315"/>
    <s v="CULASSE USINEE"/>
    <x v="2"/>
    <s v="Face admission"/>
    <s v="Position HT Mini"/>
    <x v="7"/>
    <s v="3.15.31.003"/>
    <x v="1"/>
    <s v="Pièce non conforme"/>
    <s v="PROBLEME PRESENCE PIECE_x000a_REBUT"/>
    <m/>
  </r>
  <r>
    <n v="172095"/>
    <s v="Pièce (Bord De Ligne)"/>
    <s v="11"/>
    <x v="0"/>
    <s v="GALLIEN"/>
    <s v="ERIC"/>
    <d v="2018-01-24T00:00:00"/>
    <d v="1899-12-30T19:35:00"/>
    <s v="C11CU609"/>
    <s v="EURO 6 LEGR TAB CI"/>
    <x v="2"/>
    <s v="Matière"/>
    <s v="Matière non-conforme"/>
    <x v="2"/>
    <s v="3.97.31.017"/>
    <x v="2"/>
    <s v="Pièce non conforme matière ( Fonte )"/>
    <s v="Fuite dans rampe carburant (R8)    REBUT_x000a_Grande fuite_x000a_N° coulee : 17F07"/>
    <m/>
  </r>
  <r>
    <n v="172136"/>
    <s v="Pièce (Bord De Ligne)"/>
    <s v="11"/>
    <x v="0"/>
    <m/>
    <m/>
    <m/>
    <m/>
    <m/>
    <m/>
    <x v="2"/>
    <m/>
    <m/>
    <x v="7"/>
    <s v="3.15.31.003"/>
    <x v="1"/>
    <m/>
    <m/>
    <m/>
  </r>
  <r>
    <n v="172195"/>
    <s v="Pièce (Bord De Ligne)"/>
    <s v="11"/>
    <x v="0"/>
    <s v="GALLIEN"/>
    <s v="ERIC"/>
    <d v="2018-01-29T00:00:00"/>
    <d v="1899-12-30T06:01:00"/>
    <s v="C11CU609"/>
    <s v="EURO 6 LEGR TAB CI"/>
    <x v="2"/>
    <s v="Matière"/>
    <s v="Matière non-conforme"/>
    <x v="2"/>
    <s v="3.97.31.017"/>
    <x v="2"/>
    <s v="Pièce non conforme matière ( Fonte )"/>
    <s v="Fuite dans la rampe gasoil (R8)_x000a_grande fuite_x000a_N° coulee 17K15"/>
    <m/>
  </r>
  <r>
    <n v="171398"/>
    <s v="Pièce (Bord De Ligne)"/>
    <s v="22"/>
    <x v="1"/>
    <s v="ARNOUD"/>
    <s v="ALEXANDRE"/>
    <d v="2018-01-05T00:00:00"/>
    <d v="1899-12-30T06:07:00"/>
    <s v="05041543730"/>
    <s v="ARBRE A CAMES ARBRU"/>
    <x v="2"/>
    <s v="Diamètre"/>
    <s v="Ø HT Mini"/>
    <x v="8"/>
    <s v="3.91.31.003"/>
    <x v="5"/>
    <s v="Pièce non conforme"/>
    <s v="Palier 3 mini de 0.035._x000a_REBUT"/>
    <m/>
  </r>
  <r>
    <n v="171463"/>
    <s v="Pièce (Bord De Ligne)"/>
    <s v="22"/>
    <x v="1"/>
    <s v="LEPERE"/>
    <s v="JEROME"/>
    <d v="2018-01-09T00:00:00"/>
    <d v="1899-12-30T03:23:00"/>
    <s v="05801429391"/>
    <s v="ALBERO DELLA DISTRIBUZIONECURSOR 13 EURO"/>
    <x v="2"/>
    <s v="Cames"/>
    <s v="Détériorées"/>
    <x v="9"/>
    <s v="SANS"/>
    <x v="6"/>
    <s v="Pièce non conforme"/>
    <s v="Collision meule piece came adm 1_x000a_REBUT"/>
    <m/>
  </r>
  <r>
    <n v="171855"/>
    <s v="Pièce (Bord De Ligne)"/>
    <s v="22"/>
    <x v="1"/>
    <s v="BOUGEARD"/>
    <s v="SYLVAIN"/>
    <d v="2018-01-18T00:00:00"/>
    <d v="1899-12-30T05:17:00"/>
    <s v="05801465702"/>
    <s v="ARBRE A CAMES TREMPE PAR INDUCTION C11 E"/>
    <x v="2"/>
    <s v="Cames"/>
    <s v="Détériorées"/>
    <x v="6"/>
    <s v="3.97.31.007"/>
    <x v="7"/>
    <s v="Pièce non conforme"/>
    <s v="Chanfrein deteriore ; plaquette montee a l envers._x000a_REBUT"/>
    <m/>
  </r>
  <r>
    <n v="172052"/>
    <s v="Pièce (Bord De Ligne)"/>
    <s v="22"/>
    <x v="1"/>
    <s v="LANGE"/>
    <s v="HERVE"/>
    <d v="2018-01-24T00:00:00"/>
    <d v="1899-12-30T02:51:00"/>
    <s v="05040928160"/>
    <s v="ARBRE A CAMES"/>
    <x v="2"/>
    <s v="Cames"/>
    <s v="Détériorées"/>
    <x v="6"/>
    <s v="3.97.31.007"/>
    <x v="7"/>
    <s v="Pièce non conforme"/>
    <s v="Plat sur echappement 3,disfonctionnement machine._x000a_ref 537._x000a_REBUT"/>
    <m/>
  </r>
  <r>
    <n v="172144"/>
    <s v="Pièce (Bord De Ligne)"/>
    <s v="22"/>
    <x v="1"/>
    <s v="PAGEOT"/>
    <s v="VINCENT"/>
    <d v="2018-01-25T00:00:00"/>
    <d v="1899-12-30T20:30:00"/>
    <s v="05040047810"/>
    <s v="ARBRE A CAMES ARBRU"/>
    <x v="2"/>
    <s v="Palier"/>
    <s v="Trace d'ébauche"/>
    <x v="8"/>
    <s v="3.00.31.015"/>
    <x v="8"/>
    <s v="Pièce non conforme"/>
    <s v="Pièce oval pièce pas redressée_x000a_REBUT"/>
    <m/>
  </r>
  <r>
    <n v="172234"/>
    <s v="Pièce (Bord De Ligne)"/>
    <s v="22"/>
    <x v="1"/>
    <s v="ASSENAT"/>
    <s v="WILFRIED"/>
    <d v="2018-01-29T00:00:00"/>
    <d v="1899-12-30T20:32:00"/>
    <s v="05801465702"/>
    <s v="ARBRE A CAMES TREMPE PAR INDUCTION C11 E"/>
    <x v="2"/>
    <s v="Trempe"/>
    <s v="Détérioré(e)"/>
    <x v="10"/>
    <s v="3.08.31.019"/>
    <x v="9"/>
    <s v="Pièce non conforme"/>
    <s v="Palier 4 fondu_x000a_Pièce tordu avant trempe_x000a_REBUT"/>
    <m/>
  </r>
  <r>
    <n v="171364"/>
    <s v="Pièce (Bord De Ligne)"/>
    <s v="21"/>
    <x v="2"/>
    <s v="GONCALVES"/>
    <s v="EUSEBIO"/>
    <d v="2018-01-04T00:00:00"/>
    <d v="1899-12-30T03:51:00"/>
    <s v="05003464740"/>
    <s v="BIELLE COMPLETE BIELU"/>
    <x v="2"/>
    <s v="Alésage tête"/>
    <s v="Ø HT Maxi"/>
    <x v="11"/>
    <s v="3.76.01.009"/>
    <x v="10"/>
    <s v="Pièce non conforme"/>
    <s v="Premiere piece du poste ( cote de reglege a change )_x000a_REBUT"/>
    <m/>
  </r>
  <r>
    <n v="171365"/>
    <s v="Pièce (Bord De Ligne)"/>
    <s v="21"/>
    <x v="2"/>
    <s v="GONCALVES"/>
    <s v="EUSEBIO"/>
    <d v="2018-01-04T00:00:00"/>
    <d v="1899-12-30T03:53:00"/>
    <s v="05003464740"/>
    <s v="BIELLE COMPLETE BIELU"/>
    <x v="3"/>
    <s v="Alésage tête"/>
    <s v="Détérioré(e)"/>
    <x v="11"/>
    <s v="3.76.01.009"/>
    <x v="10"/>
    <s v="Pièce non conforme"/>
    <s v="Reste trace op 30_x000a_REBUT"/>
    <m/>
  </r>
  <r>
    <n v="171388"/>
    <s v="Pièce (Bord De Ligne)"/>
    <s v="21"/>
    <x v="2"/>
    <s v="ROND"/>
    <s v="OLIVIER"/>
    <d v="2018-01-04T00:00:00"/>
    <d v="1899-12-30T20:16:00"/>
    <s v="05040285410"/>
    <s v="BIELLE COMPLETE BIELU"/>
    <x v="2"/>
    <s v="Alésage"/>
    <s v="Ø HT Maxi"/>
    <x v="11"/>
    <s v="3.75.07.043"/>
    <x v="11"/>
    <s v="Pièce non conforme"/>
    <s v="Casse plaquettes , épaulement dans Ø _x000a_REBUT"/>
    <m/>
  </r>
  <r>
    <n v="171395"/>
    <s v="Pièce (Bord De Ligne)"/>
    <s v="21"/>
    <x v="2"/>
    <s v="GONCALVES"/>
    <s v="EUSEBIO"/>
    <d v="2018-01-05T00:00:00"/>
    <d v="1899-12-30T03:40:00"/>
    <s v="05040285410"/>
    <s v="BIELLE COMPLETE BIELU"/>
    <x v="2"/>
    <s v="Alésage pied"/>
    <s v="Détérioré(e)"/>
    <x v="2"/>
    <s v="3.75.07.043"/>
    <x v="11"/>
    <s v="Pièce non conforme"/>
    <s v="Trace op 20_x000a_REBUT"/>
    <m/>
  </r>
  <r>
    <n v="171599"/>
    <s v="Pièce (Bord De Ligne)"/>
    <s v="21"/>
    <x v="2"/>
    <s v="BERGER"/>
    <s v="LUDOVIC"/>
    <d v="2018-01-11T00:00:00"/>
    <d v="1899-12-30T03:38:00"/>
    <s v="05040285410"/>
    <s v="BIELLE COMPLETE BIELU"/>
    <x v="2"/>
    <s v="Alésage tête"/>
    <s v="Détérioré(e)"/>
    <x v="11"/>
    <s v="3.75.07.043"/>
    <x v="11"/>
    <s v="Pièce non conforme"/>
    <s v="Trace op30_x000a_REBUT"/>
    <m/>
  </r>
  <r>
    <n v="171668"/>
    <s v="Pièce (Bord De Ligne)"/>
    <s v="21"/>
    <x v="2"/>
    <s v="BUFFET"/>
    <s v="DAVID"/>
    <d v="2018-01-12T00:00:00"/>
    <d v="1899-12-30T08:45:00"/>
    <s v="00994445760"/>
    <s v="BIELLE BIELU"/>
    <x v="1"/>
    <s v="Perçage"/>
    <s v="Forêt cassé"/>
    <x v="12"/>
    <s v="3.97.31.001"/>
    <x v="12"/>
    <s v="Réparation / Retouche"/>
    <m/>
    <m/>
  </r>
  <r>
    <n v="171669"/>
    <s v="Pièce (Bord De Ligne)"/>
    <s v="21"/>
    <x v="2"/>
    <s v="BUFFET"/>
    <s v="DAVID"/>
    <d v="2018-01-12T00:00:00"/>
    <d v="1899-12-30T08:46:00"/>
    <s v="05040285410"/>
    <s v="BIELLE COMPLETE BIELU"/>
    <x v="2"/>
    <s v="Perçage"/>
    <s v="Décalé"/>
    <x v="5"/>
    <s v="5.97.31.001"/>
    <x v="13"/>
    <s v="Pièce non conforme"/>
    <s v="REBUT"/>
    <m/>
  </r>
  <r>
    <n v="171708"/>
    <s v="Pièce (Bord De Ligne)"/>
    <s v="21"/>
    <x v="2"/>
    <s v="FLEURY"/>
    <s v="ULRICH"/>
    <d v="2018-01-15T00:00:00"/>
    <d v="1899-12-30T11:45:00"/>
    <s v="05003464740"/>
    <s v="BIELLE COMPLETE BIELU"/>
    <x v="2"/>
    <s v="Alésage pied"/>
    <s v="Ø HT Maxi"/>
    <x v="2"/>
    <s v="3.76.01.009"/>
    <x v="10"/>
    <s v="Pièce non conforme"/>
    <s v="Piéce retoucher_x000a_REBUT"/>
    <m/>
  </r>
  <r>
    <n v="171787"/>
    <s v="Pièce (Bord De Ligne)"/>
    <s v="21"/>
    <x v="2"/>
    <s v="BUFFET"/>
    <s v="DAVID"/>
    <d v="2018-01-16T00:00:00"/>
    <d v="1899-12-30T19:55:00"/>
    <s v="05801551431"/>
    <s v="BIELLE"/>
    <x v="2"/>
    <s v="Alésage"/>
    <s v="Détérioré(e)"/>
    <x v="12"/>
    <s v="3.97.31.001"/>
    <x v="12"/>
    <s v="Pièce non conforme"/>
    <s v="Collision machine _x000a_REBUT"/>
    <m/>
  </r>
  <r>
    <n v="171866"/>
    <s v="Pièce (Bord De Ligne)"/>
    <s v="21"/>
    <x v="2"/>
    <s v="PESSIN"/>
    <s v="JEREMY"/>
    <d v="2018-01-18T00:00:00"/>
    <d v="1899-12-30T11:32:00"/>
    <s v="05003464740"/>
    <s v="BIELLE COMPLETE BIELU"/>
    <x v="1"/>
    <s v="Alésage"/>
    <s v="Détérioré(e)"/>
    <x v="12"/>
    <s v="3.97.31.001"/>
    <x v="12"/>
    <s v="Pièce non conforme"/>
    <s v="Suite a casse appui machine_x000a_REBUT"/>
    <m/>
  </r>
  <r>
    <n v="171867"/>
    <s v="Pièce (Bord De Ligne)"/>
    <s v="21"/>
    <x v="2"/>
    <s v="PESSIN"/>
    <s v="JEREMY"/>
    <d v="2018-01-18T00:00:00"/>
    <d v="1899-12-30T11:34:00"/>
    <s v="05801551434"/>
    <s v="CHAPEAU DE BIELLE "/>
    <x v="2"/>
    <s v="Chanfrein"/>
    <s v="HT Mini"/>
    <x v="13"/>
    <s v="3.97.31.064"/>
    <x v="14"/>
    <s v="Pièce non conforme"/>
    <s v="Chapeau mal positione_x000a_REBUT"/>
    <m/>
  </r>
  <r>
    <n v="171909"/>
    <s v="Pièce (Bord De Ligne)"/>
    <s v="21"/>
    <x v="2"/>
    <s v="FLEURY"/>
    <s v="ULRICH"/>
    <d v="2018-01-19T00:00:00"/>
    <d v="1899-12-30T08:44:00"/>
    <s v="05801587423"/>
    <s v="BIELLE COMPLETE"/>
    <x v="2"/>
    <s v="Alésage"/>
    <s v="Détérioré(e)"/>
    <x v="11"/>
    <s v="3.67.01.017"/>
    <x v="15"/>
    <s v="Pièce non conforme"/>
    <s v="Épaulement_x000a_REBUT"/>
    <m/>
  </r>
  <r>
    <n v="171928"/>
    <s v="Pièce (Bord De Ligne)"/>
    <s v="21"/>
    <x v="2"/>
    <s v="BERGER"/>
    <s v="LUDOVIC"/>
    <d v="2018-01-20T00:00:00"/>
    <d v="1899-12-30T02:10:00"/>
    <s v="05003464740"/>
    <s v="BIELLE COMPLETE BIELU"/>
    <x v="2"/>
    <s v="Alésage tête"/>
    <s v="Détérioré(e)"/>
    <x v="11"/>
    <s v="3.76.01.009"/>
    <x v="10"/>
    <s v="Pièce non conforme"/>
    <s v="Trace op30_x000a_REBUT"/>
    <m/>
  </r>
  <r>
    <n v="171357"/>
    <s v="Pièce (Bord De Ligne)"/>
    <s v="27"/>
    <x v="3"/>
    <s v="DUPONT"/>
    <s v="FREDERIC"/>
    <d v="2018-01-03T00:00:00"/>
    <d v="1899-12-30T20:05:00"/>
    <s v="05801826076"/>
    <s v="VILEBREQUIN USINE  C13 EURO VI _ LAVORAZ"/>
    <x v="2"/>
    <s v="Longueur"/>
    <s v="HT Maxi"/>
    <x v="14"/>
    <s v="3.97.31.013"/>
    <x v="16"/>
    <s v="Pièce non conforme"/>
    <s v="Longueur de tous les mùanetons HT maxi de 1.5 mm_x000a_Premiere piece apres demarrage des machines  au retour de vacance_x000a_REBUT"/>
    <m/>
  </r>
  <r>
    <n v="171363"/>
    <s v="Pièce (Bord De Ligne)"/>
    <s v="27"/>
    <x v="3"/>
    <s v="DUGUET"/>
    <s v="BENJAMIN"/>
    <d v="2018-01-04T00:00:00"/>
    <d v="1899-12-30T02:10:00"/>
    <s v="05801826072"/>
    <s v="VILEBREQUIN USINE - C_11 E.VI - GREZZO 5"/>
    <x v="2"/>
    <s v="Diamètre tourillon"/>
    <s v="HT Mini"/>
    <x v="15"/>
    <s v="3.15.31.001"/>
    <x v="17"/>
    <s v="Pièce non conforme"/>
    <s v="Diametre paliers mini en dessous cote minoration ru_x000a_REBUT"/>
    <m/>
  </r>
  <r>
    <n v="171380"/>
    <m/>
    <m/>
    <x v="3"/>
    <m/>
    <m/>
    <m/>
    <m/>
    <m/>
    <m/>
    <x v="2"/>
    <m/>
    <m/>
    <x v="16"/>
    <m/>
    <x v="18"/>
    <m/>
    <m/>
    <m/>
  </r>
  <r>
    <n v="171381"/>
    <s v="Pièce (Bord De Ligne)"/>
    <s v="27"/>
    <x v="3"/>
    <s v="MILOT"/>
    <s v="STEPHANE"/>
    <d v="2018-01-04T00:00:00"/>
    <d v="1899-12-30T13:35:00"/>
    <s v="00994313010"/>
    <s v="VILEBREQUIN VILEU"/>
    <x v="3"/>
    <s v="Positionnement pièce"/>
    <s v="SANS"/>
    <x v="17"/>
    <s v="7250"/>
    <x v="19"/>
    <s v="Pièce non conforme"/>
    <s v="Marposs touche dessererrer_x000a_REBUT"/>
    <m/>
  </r>
  <r>
    <n v="171505"/>
    <s v="Pièce (Bord De Ligne)"/>
    <s v="27"/>
    <x v="3"/>
    <s v="LESTAGE"/>
    <s v="GREGORY"/>
    <d v="2018-01-09T00:00:00"/>
    <d v="1899-12-30T12:22:00"/>
    <s v="00994313010"/>
    <s v="VILEBREQUIN VILEU"/>
    <x v="2"/>
    <s v="Positionnement pièce"/>
    <s v="SANS"/>
    <x v="18"/>
    <s v="3.98.31.034"/>
    <x v="20"/>
    <s v="Pièce non conforme"/>
    <s v="USINAGE DECALE (Ebauche)_x000a_REBUT"/>
    <m/>
  </r>
  <r>
    <n v="171506"/>
    <s v="Pièce (Bord De Ligne)"/>
    <s v="27"/>
    <x v="3"/>
    <s v="LESTAGE"/>
    <s v="GREGORY"/>
    <d v="2018-01-09T00:00:00"/>
    <d v="1899-12-30T12:24:00"/>
    <s v="05801826072"/>
    <s v="VILEBREQUIN USINE - C_11 E.VI - GREZZO 5"/>
    <x v="2"/>
    <s v="Taraudage"/>
    <s v="Taraud cassé"/>
    <x v="19"/>
    <s v="3.00.31.017"/>
    <x v="2"/>
    <s v="Pièce non conforme"/>
    <s v="Casse taraud, taraudages déteriorés. _x000a_Voir si retouche possible ..._x000a_REBUT"/>
    <m/>
  </r>
  <r>
    <n v="171553"/>
    <s v="Pièce (Bord De Ligne)"/>
    <s v="27"/>
    <x v="3"/>
    <s v="GANET"/>
    <s v="Michel"/>
    <d v="2018-01-10T00:00:00"/>
    <d v="1899-12-30T04:06:00"/>
    <s v="00994313010"/>
    <s v="VILEBREQUIN VILEU"/>
    <x v="2"/>
    <s v="Outil"/>
    <s v="Casse plaquette"/>
    <x v="13"/>
    <s v="3.96.31.021"/>
    <x v="21"/>
    <s v="Pièce non conforme"/>
    <s v="Casse plaquette disque c1 palier 4_x000a_REBUT"/>
    <m/>
  </r>
  <r>
    <n v="171565"/>
    <s v="Pièce (Bord De Ligne)"/>
    <s v="27"/>
    <x v="3"/>
    <s v="CALCIC"/>
    <s v="SERGE"/>
    <d v="2018-01-10T00:00:00"/>
    <d v="1899-12-30T12:17:00"/>
    <s v="05801826072"/>
    <s v="VILEBREQUIN USINE - C_11 E.VI - GREZZO 5"/>
    <x v="2"/>
    <s v="Largeur "/>
    <s v="HT Maxi"/>
    <x v="18"/>
    <s v="3.98.31.034"/>
    <x v="20"/>
    <s v="Pièce non conforme"/>
    <s v="Reste trace EB sur face AV palier 7 , largeur HT maxi  RU ( premiere piece chgt ref )_x000a_REBUT"/>
    <m/>
  </r>
  <r>
    <n v="171643"/>
    <s v="Pièce (Bord De Ligne)"/>
    <s v="27"/>
    <x v="3"/>
    <s v="DEBORD"/>
    <s v="MICKAEL"/>
    <d v="2018-01-11T00:00:00"/>
    <d v="1899-12-30T19:17:00"/>
    <s v="05801826072"/>
    <s v="VILEBREQUIN USINE - C_11 E.VI - GREZZO 5"/>
    <x v="2"/>
    <s v="Diamètre tourillon"/>
    <s v="Lobes"/>
    <x v="20"/>
    <s v="3.74.07.103"/>
    <x v="22"/>
    <s v="Pièce non conforme"/>
    <s v="Lobes aprés minoration._x000a_REBUT"/>
    <m/>
  </r>
  <r>
    <n v="171685"/>
    <s v="Pièce (Bord De Ligne)"/>
    <s v="27"/>
    <x v="3"/>
    <s v="FALCAO"/>
    <s v="LIONEL"/>
    <d v="2018-01-12T00:00:00"/>
    <d v="1899-12-30T20:08:00"/>
    <s v="05801826076"/>
    <s v="VILEBREQUIN USINE  C13 EURO VI _ LAVORAZ"/>
    <x v="2"/>
    <s v="Diamètre tourillon"/>
    <s v="Lobes"/>
    <x v="20"/>
    <s v="3.74.07.103"/>
    <x v="22"/>
    <s v="Pièce non conforme"/>
    <s v="REBUT"/>
    <m/>
  </r>
  <r>
    <n v="171721"/>
    <s v="Pièce (Bord De Ligne)"/>
    <s v="27"/>
    <x v="3"/>
    <s v="VINCENT"/>
    <s v="LUDOVIC"/>
    <d v="2018-01-15T00:00:00"/>
    <d v="1899-12-30T16:21:00"/>
    <s v="05801586854"/>
    <s v="VILEBREQUIN USINE  C_16 TST TIER 4B BETA"/>
    <x v="2"/>
    <s v="Largeur "/>
    <s v="HT Mini"/>
    <x v="6"/>
    <s v="SANS"/>
    <x v="23"/>
    <s v="Pièce non conforme"/>
    <s v="REBUT"/>
    <m/>
  </r>
  <r>
    <n v="171854"/>
    <s v="Pièce (Bord De Ligne)"/>
    <s v="27"/>
    <x v="3"/>
    <s v="CHARLES"/>
    <s v="FABIEN"/>
    <d v="2018-01-18T00:00:00"/>
    <d v="1899-12-30T03:19:00"/>
    <s v="05801590646"/>
    <s v="VILEBREQUIN"/>
    <x v="3"/>
    <s v="Diamètre tourillon"/>
    <s v="HT Mini"/>
    <x v="20"/>
    <s v="3.74.07.103"/>
    <x v="22"/>
    <s v="Réparation / Retouche"/>
    <s v="Paliers à minorer_x000a_premières pièces après chgt de ref_x000a_REBUT"/>
    <m/>
  </r>
  <r>
    <n v="171859"/>
    <s v="Pièce (Bord De Ligne)"/>
    <s v="27"/>
    <x v="3"/>
    <s v="BONIN"/>
    <s v="CEDRIC"/>
    <d v="2018-01-18T00:00:00"/>
    <d v="1899-12-30T07:37:00"/>
    <s v="05801590646"/>
    <s v="VILEBREQUIN"/>
    <x v="2"/>
    <s v="Largeur "/>
    <s v="HT Maxi"/>
    <x v="18"/>
    <s v="3.98.31.034"/>
    <x v="20"/>
    <s v="Pièce non conforme"/>
    <s v="REBUT"/>
    <m/>
  </r>
  <r>
    <n v="171876"/>
    <s v="Pièce (Bord De Ligne)"/>
    <s v="27"/>
    <x v="3"/>
    <s v="VINCENT"/>
    <s v="LUDOVIC"/>
    <d v="2018-01-18T00:00:00"/>
    <d v="1899-12-30T14:03:00"/>
    <s v="00994313010"/>
    <s v="VILEBREQUIN VILEU"/>
    <x v="2"/>
    <s v="Largeur "/>
    <s v="HT Maxi"/>
    <x v="17"/>
    <s v="7250"/>
    <x v="19"/>
    <s v="Pièce non conforme"/>
    <s v="Faces man 1 et 2 pas blanchies_x000a_REBUT"/>
    <m/>
  </r>
  <r>
    <n v="171941"/>
    <s v="Pièce (Bord De Ligne)"/>
    <s v="27"/>
    <x v="3"/>
    <s v="VINCENT"/>
    <s v="LUDOVIC"/>
    <d v="2018-01-22T00:00:00"/>
    <d v="1899-12-30T09:22:00"/>
    <s v="05801826072"/>
    <s v="VILEBREQUIN USINE - C_11 E.VI - GREZZO 5"/>
    <x v="2"/>
    <s v="Centre"/>
    <s v="Déporté"/>
    <x v="19"/>
    <s v="3.00.31.017"/>
    <x v="2"/>
    <s v="Réparation / Retouche"/>
    <s v="Excentration sur côté pignon montage A. centre à reprendre + pièce à minorer + voir avec qualité pour réintégration de la pièce_x000a_REBUT"/>
    <m/>
  </r>
  <r>
    <n v="172262"/>
    <s v="Pièce (Bord De Ligne)"/>
    <s v="27"/>
    <x v="3"/>
    <s v="EDMOND"/>
    <s v="YVES"/>
    <d v="2018-01-30T00:00:00"/>
    <d v="1899-12-30T12:10:00"/>
    <s v="00994313010"/>
    <s v="VILEBREQUIN VILEU"/>
    <x v="2"/>
    <s v="Diamètre maneton"/>
    <s v="Oval"/>
    <x v="17"/>
    <s v="7250"/>
    <x v="19"/>
    <s v="Pièce non conforme"/>
    <s v="Ovalite  maneton 5 rebut_x000a_REBUT"/>
    <m/>
  </r>
  <r>
    <n v="172379"/>
    <s v="Pièce (Bord De Ligne)"/>
    <s v="11"/>
    <x v="0"/>
    <s v="AUROY"/>
    <s v="REGINE"/>
    <d v="2018-02-01T00:00:00"/>
    <d v="1899-12-30T15:49:00"/>
    <s v="05801932000"/>
    <s v="CULASSE USINEE C11"/>
    <x v="2"/>
    <s v="Perçage"/>
    <s v="Forêt cassé"/>
    <x v="2"/>
    <s v="3.97.31.017"/>
    <x v="2"/>
    <s v="Réparation / Retouche"/>
    <s v="Extraire carbure axe 402 et 302 st 1.1_x000a_REBUT"/>
    <m/>
  </r>
  <r>
    <n v="172424"/>
    <s v="Pièce (Bord De Ligne)"/>
    <s v="11"/>
    <x v="0"/>
    <s v="JACQUELIN-VRAY"/>
    <s v="André"/>
    <d v="2018-02-02T00:00:00"/>
    <d v="1899-12-30T09:17:00"/>
    <s v="C09CU455"/>
    <s v="CULASSE COMPLETE C9 EURO 5 GAZ"/>
    <x v="2"/>
    <s v="Palier"/>
    <s v="Ø HT Maxi"/>
    <x v="21"/>
    <s v="SANS"/>
    <x v="24"/>
    <s v="Réparation / Retouche"/>
    <s v="Palier 2,3;4 maxi_x000a_REBUT"/>
    <m/>
  </r>
  <r>
    <n v="172447"/>
    <s v="Pièce (Bord De Ligne)"/>
    <s v="11"/>
    <x v="0"/>
    <s v="LAVOCAT"/>
    <s v="DIDIER"/>
    <d v="2018-02-05T00:00:00"/>
    <d v="1899-12-30T09:51:00"/>
    <s v="05043859630"/>
    <s v="CULASSE USINEE C9 EURO 5 CCH"/>
    <x v="2"/>
    <s v="Perçage"/>
    <s v="Position"/>
    <x v="22"/>
    <s v="3.97.31.009"/>
    <x v="25"/>
    <s v="Pièce non conforme"/>
    <s v="Usinage deporte suite a piece mal positionnee dans montage_x000a_REBUT"/>
    <m/>
  </r>
  <r>
    <n v="172480"/>
    <s v="Pièce (Bord De Ligne)"/>
    <s v="11"/>
    <x v="0"/>
    <s v="DIRY"/>
    <s v="CLEMENT"/>
    <d v="2018-02-05T00:00:00"/>
    <d v="1899-12-30T17:32:00"/>
    <s v="00994780000"/>
    <s v="CULASSE CULAU"/>
    <x v="2"/>
    <s v="Alésage"/>
    <s v="Ø HT Maxi"/>
    <x v="5"/>
    <s v="3.97.31.025"/>
    <x v="0"/>
    <s v="Pièce non conforme"/>
    <s v="Diametre 27 h8 +0.033 maxi cote impossible a prendre axe 232 et 229 apres changement des outils _x000a_REBUT"/>
    <m/>
  </r>
  <r>
    <n v="172558"/>
    <m/>
    <m/>
    <x v="4"/>
    <m/>
    <m/>
    <m/>
    <m/>
    <m/>
    <m/>
    <x v="2"/>
    <m/>
    <m/>
    <x v="23"/>
    <m/>
    <x v="2"/>
    <m/>
    <m/>
    <m/>
  </r>
  <r>
    <n v="172572"/>
    <s v="Pièce (Bord De Ligne)"/>
    <s v="11"/>
    <x v="0"/>
    <s v="CORREIA"/>
    <s v="FRANCK"/>
    <d v="2018-02-07T00:00:00"/>
    <d v="1899-12-30T08:28:00"/>
    <s v="C09CU462"/>
    <s v="EURO 5 CLAAS T4B"/>
    <x v="2"/>
    <s v="Chocs"/>
    <s v="Toutes faces"/>
    <x v="21"/>
    <s v="SANS"/>
    <x v="24"/>
    <s v="Pièce non conforme"/>
    <s v="Face bloc   _x000a_REBUT"/>
    <m/>
  </r>
  <r>
    <n v="172575"/>
    <m/>
    <m/>
    <x v="4"/>
    <m/>
    <m/>
    <m/>
    <m/>
    <m/>
    <m/>
    <x v="2"/>
    <m/>
    <m/>
    <x v="23"/>
    <m/>
    <x v="2"/>
    <m/>
    <m/>
    <m/>
  </r>
  <r>
    <n v="172589"/>
    <s v="Pièce (Bord De Ligne)"/>
    <s v="11"/>
    <x v="0"/>
    <s v="MOREIRA"/>
    <s v="JOSE"/>
    <d v="2018-02-07T00:00:00"/>
    <d v="1899-12-30T16:43:00"/>
    <s v="05801618274"/>
    <s v="CULASSE USINEE C13 E6 LEGR - GAMMA - SWI"/>
    <x v="2"/>
    <s v="Perçage"/>
    <s v="Forêt cassé"/>
    <x v="2"/>
    <s v="3.97.31.017"/>
    <x v="2"/>
    <s v="Réparation / Retouche"/>
    <s v="Fc casse axe 302 401 attention fc op80 axe 301 donc apres retouche reprendre cette piece op 80 puis op 100 "/>
    <m/>
  </r>
  <r>
    <n v="172607"/>
    <s v="Pièce (Bord De Ligne)"/>
    <s v="11"/>
    <x v="0"/>
    <m/>
    <m/>
    <m/>
    <m/>
    <m/>
    <m/>
    <x v="2"/>
    <m/>
    <m/>
    <x v="2"/>
    <s v="3.97.31.017"/>
    <x v="2"/>
    <m/>
    <m/>
    <m/>
  </r>
  <r>
    <n v="172653"/>
    <s v="Pièce (Bord De Ligne)"/>
    <s v="11"/>
    <x v="0"/>
    <s v="GALERA"/>
    <s v="JEAN-CHARLES"/>
    <d v="2018-02-08T00:00:00"/>
    <d v="1899-12-30T18:43:00"/>
    <s v="C11CU606"/>
    <s v="EURO 6 CHINE"/>
    <x v="2"/>
    <s v="Matière"/>
    <s v="Matière non-conforme"/>
    <x v="2"/>
    <s v="3.97.31.017"/>
    <x v="2"/>
    <s v="Pièce non conforme matière ( Fonte )"/>
    <s v="Fissure dans Ø echapement (K7)_x000a_grande fuite_x000a_N° coulee : 17K18"/>
    <m/>
  </r>
  <r>
    <n v="172783"/>
    <s v="Pièce (Bord De Ligne)"/>
    <s v="11"/>
    <x v="0"/>
    <s v="VALLI"/>
    <s v="ARNAUD"/>
    <d v="2018-02-14T00:00:00"/>
    <d v="1899-12-30T10:01:00"/>
    <s v="C11CU606"/>
    <s v="EURO 6 CHINE"/>
    <x v="2"/>
    <s v="Matière"/>
    <s v="Matière non-conforme"/>
    <x v="21"/>
    <s v="SANS"/>
    <x v="24"/>
    <s v="Pièce non conforme matière ( Fonte )"/>
    <s v="FISSURE DANS TURBULENCE ECHAPEMENT CYLINDRE 3 _x000a_REBUT"/>
    <m/>
  </r>
  <r>
    <n v="172841"/>
    <s v="Pièce (Bord De Ligne)"/>
    <s v="11"/>
    <x v="0"/>
    <s v="BRUNET"/>
    <s v="REMY"/>
    <d v="2018-02-15T00:00:00"/>
    <d v="1899-12-30T04:47:00"/>
    <s v="05802170344"/>
    <s v="CULASSE USINEE C13 SWIRL 1.5 GREZZO 5801"/>
    <x v="2"/>
    <s v="Perçage"/>
    <s v="Forêt cassé"/>
    <x v="2"/>
    <s v="3.97.31.017"/>
    <x v="2"/>
    <s v="Réparation / Retouche"/>
    <s v="F.c st11. axe 302 extraire carbure "/>
    <m/>
  </r>
  <r>
    <n v="172910"/>
    <s v="Pièce (Bord De Ligne)"/>
    <s v="11"/>
    <x v="0"/>
    <s v="DUARTE"/>
    <s v="MANUEL"/>
    <d v="2018-02-16T00:00:00"/>
    <d v="1899-12-30T02:20:00"/>
    <s v="C13CU571"/>
    <s v="C13CU571 - C13E6 T4B BRUT FEP2"/>
    <x v="2"/>
    <s v="Matière"/>
    <s v="Matière non-conforme"/>
    <x v="2"/>
    <s v="3.97.31.017"/>
    <x v="2"/>
    <s v="Pièce non conforme matière ( Fonte )"/>
    <s v="Fuite d'eau par rampe a gas oil (V9)_x000a_fuite eau -24.77_x000a_N° coulee 17M05"/>
    <m/>
  </r>
  <r>
    <n v="172962"/>
    <s v="Pièce (Bord De Ligne)"/>
    <s v="11"/>
    <x v="0"/>
    <s v="LAVOCAT"/>
    <s v="DIDIER"/>
    <d v="2018-02-16T00:00:00"/>
    <d v="1899-12-30T17:26:00"/>
    <s v="05801932000"/>
    <s v="CULASSE USINEE C11"/>
    <x v="2"/>
    <s v="Perçage"/>
    <s v="Position"/>
    <x v="6"/>
    <s v="3.97.31.005"/>
    <x v="0"/>
    <s v="Pièce non conforme"/>
    <s v="Usinage deporte suite a piece mal positionne dans montage .vis butee entree hs_x000a_REBUT"/>
    <m/>
  </r>
  <r>
    <n v="173025"/>
    <s v="Pièce (Bord De Ligne)"/>
    <s v="11"/>
    <x v="0"/>
    <s v="POLIER"/>
    <s v="JULIEN"/>
    <d v="2018-02-19T00:00:00"/>
    <d v="1899-12-30T23:05:00"/>
    <s v="05801478315"/>
    <s v="CULASSE USINEE"/>
    <x v="2"/>
    <s v="Fraisage"/>
    <s v="HT Maxi"/>
    <x v="7"/>
    <s v="3.15.31.003"/>
    <x v="1"/>
    <s v="Pièce non conforme"/>
    <s v="Defaut présence piece mal posistionnée.fuite ok à la prise de poste.vu avec maintenance._x000a_REBUT"/>
    <m/>
  </r>
  <r>
    <n v="172405"/>
    <s v="Pièce (Bord De Ligne)"/>
    <s v="22"/>
    <x v="1"/>
    <s v="DE ABREU"/>
    <s v="Marie-Cécile"/>
    <d v="2018-02-01T00:00:00"/>
    <d v="1899-12-30T18:36:00"/>
    <s v="05801429391"/>
    <s v="ALBERO DELLA DISTRIBUZIONECURSOR 13 EURO"/>
    <x v="2"/>
    <s v="Angle"/>
    <s v="HT Mini"/>
    <x v="9"/>
    <s v="SANS"/>
    <x v="6"/>
    <s v="Pièce non conforme"/>
    <s v="Programme 514 Shunté  départ cycle avec un acc 391 Plat sur came admission 1_x000a_REBUT"/>
    <m/>
  </r>
  <r>
    <n v="172790"/>
    <s v="Pièce (Bord De Ligne)"/>
    <s v="22"/>
    <x v="1"/>
    <s v="COUTIERE"/>
    <s v="ERIC"/>
    <d v="2018-02-14T00:00:00"/>
    <d v="1899-12-30T11:05:00"/>
    <s v="05040839960"/>
    <s v="ARBRE A CAMES ARBRU"/>
    <x v="2"/>
    <s v="Diamètre"/>
    <s v="Détérioré(e)"/>
    <x v="8"/>
    <s v="3.91.31.003"/>
    <x v="5"/>
    <s v="Pièce non conforme"/>
    <s v="Collision meule piece_x000a_REBUT"/>
    <m/>
  </r>
  <r>
    <n v="172525"/>
    <s v="Pièce (Bord De Ligne)"/>
    <s v="27"/>
    <x v="3"/>
    <s v="VINCENT"/>
    <s v="LUDOVIC"/>
    <d v="2018-02-06T00:00:00"/>
    <d v="1899-12-30T14:32:00"/>
    <s v="05801590646"/>
    <s v="VILEBREQUIN"/>
    <x v="2"/>
    <s v="Largeur "/>
    <s v="HT Maxi"/>
    <x v="18"/>
    <s v="3.98.31.034"/>
    <x v="20"/>
    <s v="Pièce non conforme"/>
    <s v="46.10 PLUS TRACE D'INDUCTEUR_x000a_REBUT"/>
    <m/>
  </r>
  <r>
    <n v="172526"/>
    <s v="Pièce (Bord De Ligne)"/>
    <s v="27"/>
    <x v="3"/>
    <s v="OLIVEIRA"/>
    <s v="PAUL-GEORGES"/>
    <d v="2018-02-06T00:00:00"/>
    <d v="1899-12-30T14:45:00"/>
    <s v="05801826072"/>
    <s v="VILEBREQUIN USINE - C_11 E.VI - GREZZO 5"/>
    <x v="2"/>
    <s v="Trace d'ébauche"/>
    <s v="SANS"/>
    <x v="24"/>
    <s v="3.15.31.002"/>
    <x v="26"/>
    <s v="Pièce non conforme"/>
    <s v="Face palier 7_x000a_REBUT"/>
    <m/>
  </r>
  <r>
    <n v="172528"/>
    <s v="Pièce (Bord De Ligne)"/>
    <s v="27"/>
    <x v="3"/>
    <s v="LALOI"/>
    <s v="JOEL"/>
    <d v="2018-02-06T00:00:00"/>
    <d v="1899-12-30T15:17:00"/>
    <s v="05801826075"/>
    <s v="VILEBREQUIN COMPLET  DIAM. 100 - 8 CONTR"/>
    <x v="2"/>
    <s v="Rayures"/>
    <s v="SANS"/>
    <x v="25"/>
    <s v="3.98.31.035"/>
    <x v="27"/>
    <s v="Pièce non conforme"/>
    <s v="Ø détérioré_x000a_REBUT"/>
    <m/>
  </r>
  <r>
    <n v="172529"/>
    <s v="Pièce (Bord De Ligne)"/>
    <s v="27"/>
    <x v="3"/>
    <s v="VINCENT"/>
    <s v="LUDOVIC"/>
    <d v="2018-02-06T00:00:00"/>
    <d v="1899-12-30T15:42:00"/>
    <s v="05801826076"/>
    <s v="VILEBREQUIN USINE  C13 EURO VI _ LAVORAZ"/>
    <x v="2"/>
    <s v="Diamètre"/>
    <s v="Détérioré(e)"/>
    <x v="25"/>
    <s v="3.98.31.035"/>
    <x v="27"/>
    <s v="Pièce non conforme"/>
    <s v="REBUT"/>
    <m/>
  </r>
  <r>
    <n v="172649"/>
    <s v="Pièce (Bord De Ligne)"/>
    <s v="27"/>
    <x v="3"/>
    <s v="VINCENT"/>
    <s v="LUDOVIC"/>
    <d v="2018-02-08T00:00:00"/>
    <d v="1899-12-30T16:58:00"/>
    <s v="05801590646"/>
    <s v="VILEBREQUIN"/>
    <x v="2"/>
    <s v="Largeur "/>
    <s v="HT Maxi"/>
    <x v="20"/>
    <s v="3.74.07.103"/>
    <x v="22"/>
    <s v="Pièce non conforme"/>
    <s v="Largeur palier 7 maxi 46.18_x000a_REBUT"/>
    <m/>
  </r>
  <r>
    <n v="172664"/>
    <s v="Pièce (Bord De Ligne)"/>
    <s v="27"/>
    <x v="3"/>
    <s v="DEBORD"/>
    <s v="MICKAEL"/>
    <d v="2018-02-09T00:00:00"/>
    <d v="1899-12-30T05:56:00"/>
    <s v="05801590646"/>
    <s v="VILEBREQUIN"/>
    <x v="2"/>
    <s v="Diamètre tourillon"/>
    <s v="Trace d'ébauche"/>
    <x v="20"/>
    <s v="3.74.07.103"/>
    <x v="22"/>
    <s v="Réparation / Retouche"/>
    <s v="Trace ébauche dans le rayon voir qualité ,possibilité de la minorer._x000a_REBUT"/>
    <m/>
  </r>
  <r>
    <n v="172683"/>
    <s v="Pièce (Bord De Ligne)"/>
    <s v="27"/>
    <x v="3"/>
    <s v="GANET"/>
    <s v="Michel"/>
    <d v="2018-02-10T00:00:00"/>
    <d v="1899-12-30T01:26:00"/>
    <s v="05801590646"/>
    <s v="VILEBREQUIN"/>
    <x v="2"/>
    <s v="Détérioré"/>
    <s v="Pièces détériorées"/>
    <x v="14"/>
    <s v="3.97.31.013"/>
    <x v="16"/>
    <s v="Pièce non conforme"/>
    <s v="Cassette casser_x000a_REBUT"/>
    <m/>
  </r>
  <r>
    <n v="172722"/>
    <s v="Pièce (Bord De Ligne)"/>
    <s v="27"/>
    <x v="3"/>
    <s v="COULON"/>
    <s v="LIONEL"/>
    <d v="2018-02-12T00:00:00"/>
    <d v="1899-12-30T20:13:00"/>
    <s v="05801590646"/>
    <s v="VILEBREQUIN"/>
    <x v="3"/>
    <s v="Rayon"/>
    <s v="Détérioré(e)"/>
    <x v="26"/>
    <s v="50031004"/>
    <x v="28"/>
    <s v="Pièce non conforme"/>
    <s v="TEB dans rayons paliers 2 et 4_x000a_voir qualitée._x000a_RU vu avec Mr GIROUX St     REBUT"/>
    <m/>
  </r>
  <r>
    <n v="172728"/>
    <s v="Pièce (Bord De Ligne)"/>
    <s v="27"/>
    <x v="3"/>
    <s v="ZANCANARO"/>
    <s v="ROMUALD"/>
    <d v="2018-02-13T00:00:00"/>
    <d v="1899-12-30T02:35:00"/>
    <s v="05801590646"/>
    <s v="VILEBREQUIN"/>
    <x v="2"/>
    <s v="Trace d'ébauche"/>
    <s v="SANS"/>
    <x v="8"/>
    <s v="3.99.31.015"/>
    <x v="29"/>
    <s v="Réparation / Retouche"/>
    <s v="Trace d'ebauche rayon PALIER2 VOIR QUALITE_x000a_RU vu avec Mr GIROUX St_x000a_REBUT"/>
    <m/>
  </r>
  <r>
    <n v="172793"/>
    <s v="Pièce (Bord De Ligne)"/>
    <s v="27"/>
    <x v="3"/>
    <s v="DUNET"/>
    <s v="ARNAUD"/>
    <d v="2018-02-14T00:00:00"/>
    <d v="1899-12-30T11:42:00"/>
    <s v="05801826076"/>
    <s v="VILEBREQUIN USINE  C13 EURO VI _ LAVORAZ"/>
    <x v="2"/>
    <s v="Diamètre maneton"/>
    <s v="Trace d'ébauche"/>
    <x v="24"/>
    <s v="3.15.31.002"/>
    <x v="26"/>
    <s v="Réparation / Retouche"/>
    <s v="Trace d ebauche face maneton 5_x000a_REBUT"/>
    <m/>
  </r>
  <r>
    <n v="172678"/>
    <s v="Pièce (Bord De Ligne)"/>
    <s v="12"/>
    <x v="5"/>
    <s v="CHARDIER"/>
    <s v="JEAN SEBASTIEN"/>
    <d v="2018-02-09T00:00:00"/>
    <d v="1899-12-30T18:23:00"/>
    <s v="05801977268"/>
    <s v="BLOC-CYLINDRES COMPLET  C11 E6 FEP2"/>
    <x v="2"/>
    <s v="Matière"/>
    <s v="Trace de brut"/>
    <x v="27"/>
    <s v="SANS"/>
    <x v="25"/>
    <s v="Réparation / Retouche"/>
    <s v="Traces debauche das tous les futs"/>
    <m/>
  </r>
  <r>
    <n v="172660"/>
    <s v="Pièce (Bord De Ligne)"/>
    <s v="12"/>
    <x v="5"/>
    <s v="TRANCHECOSTE"/>
    <s v="SEBASTIEN"/>
    <d v="2018-02-08T00:00:00"/>
    <d v="1899-12-30T23:02:00"/>
    <s v="05043851840"/>
    <s v="BLOC"/>
    <x v="2"/>
    <s v="Taraudage"/>
    <s v="Profondeur mini"/>
    <x v="20"/>
    <s v="3.97.31.040"/>
    <x v="0"/>
    <s v="Réparation / Retouche"/>
    <s v="Taraudages face culasse a finir du a casse TM12"/>
    <m/>
  </r>
  <r>
    <n v="172764"/>
    <s v="Pièce (Bord De Ligne)"/>
    <s v="21"/>
    <x v="2"/>
    <s v="ROND"/>
    <s v="OLIVIER"/>
    <d v="2018-02-13T00:00:00"/>
    <d v="1899-12-30T20:19:00"/>
    <s v="05040285410"/>
    <s v="BIELLE COMPLETE BIELU"/>
    <x v="3"/>
    <s v="Alésage tête"/>
    <s v="Ø HT Maxi"/>
    <x v="11"/>
    <s v="3.75.07.043"/>
    <x v="11"/>
    <s v="Réparation / Retouche"/>
    <s v="Suite a   retouche   apres casse plaquettes_x000a_REBUT"/>
    <m/>
  </r>
  <r>
    <n v="172969"/>
    <s v="Pièce (Bord De Ligne)"/>
    <s v="21"/>
    <x v="2"/>
    <s v="GONCALVES"/>
    <s v="EUSEBIO"/>
    <d v="2018-02-17T00:00:00"/>
    <d v="1899-12-30T03:14:00"/>
    <s v="05801587423"/>
    <s v="BIELLE COMPLETE"/>
    <x v="2"/>
    <s v="Alésage pied"/>
    <s v="Détérioré(e)"/>
    <x v="2"/>
    <s v="3.67.01.017"/>
    <x v="15"/>
    <s v="Pièce non conforme"/>
    <s v="Trace op 20_x000a_REBUT"/>
    <m/>
  </r>
  <r>
    <n v="173119"/>
    <s v="Pièce (Bord De Ligne)"/>
    <s v="21"/>
    <x v="2"/>
    <s v="GONCALVES"/>
    <s v="EUSEBIO"/>
    <d v="2018-02-21T00:00:00"/>
    <d v="1899-12-30T03:24:00"/>
    <s v="05801587403"/>
    <s v="BIELLE COMPLETE"/>
    <x v="2"/>
    <s v="Alésage pied"/>
    <s v="Détérioré(e)"/>
    <x v="2"/>
    <s v="3.67.01.017"/>
    <x v="15"/>
    <s v="Pièce non conforme"/>
    <s v="Trace op 20_x000a_REBUT"/>
    <m/>
  </r>
  <r>
    <n v="173240"/>
    <s v="Pièce (Bord De Ligne)"/>
    <s v="21"/>
    <x v="2"/>
    <s v="GONCALVES"/>
    <s v="EUSEBIO"/>
    <d v="2018-02-23T00:00:00"/>
    <d v="1899-12-30T03:21:00"/>
    <s v="05040285410"/>
    <s v="BIELLE COMPLETE BIELU"/>
    <x v="3"/>
    <s v="Alésage pied"/>
    <s v="Détérioré(e)"/>
    <x v="2"/>
    <s v="3.75.07.043"/>
    <x v="11"/>
    <s v="Pièce non conforme"/>
    <s v="Trace OP20_x000a_REBUT"/>
    <m/>
  </r>
  <r>
    <n v="173241"/>
    <s v="Pièce (Bord De Ligne)"/>
    <s v="21"/>
    <x v="2"/>
    <s v="GONCALVES"/>
    <s v="EUSEBIO"/>
    <d v="2018-02-23T00:00:00"/>
    <d v="1899-12-30T03:22:00"/>
    <s v="05040285410"/>
    <s v="BIELLE COMPLETE BIELU"/>
    <x v="2"/>
    <s v="Alésage tête"/>
    <s v="Ø HT Maxi"/>
    <x v="11"/>
    <s v="3.75.07.043"/>
    <x v="11"/>
    <s v="Pièce non conforme"/>
    <s v="Diametre maxi suite a retouche ( casse plaquettes )_x000a_REBUT"/>
    <m/>
  </r>
  <r>
    <n v="173277"/>
    <s v="Pièce (Bord De Ligne)"/>
    <s v="21"/>
    <x v="2"/>
    <s v="FLEURY"/>
    <s v="ULRICH"/>
    <d v="2018-02-23T00:00:00"/>
    <d v="1899-12-30T20:21:00"/>
    <s v="05040285410"/>
    <s v="BIELLE COMPLETE BIELU"/>
    <x v="2"/>
    <s v="Alésage tête"/>
    <s v="Ø HT Maxi"/>
    <x v="11"/>
    <s v="3.75.07.043"/>
    <x v="11"/>
    <s v="Pièce non conforme"/>
    <s v="Piéce retouché_x000a_REBUT"/>
    <m/>
  </r>
  <r>
    <n v="173338"/>
    <s v="Pièce (Bord De Ligne)"/>
    <s v="21"/>
    <x v="2"/>
    <s v="ROND"/>
    <s v="OLIVIER"/>
    <d v="2018-02-26T00:00:00"/>
    <d v="1899-12-30T20:24:00"/>
    <s v="05040285410"/>
    <s v="BIELLE COMPLETE BIELU"/>
    <x v="3"/>
    <s v="Alésage"/>
    <s v="Ø HT Maxi"/>
    <x v="2"/>
    <s v="3.75.07.043"/>
    <x v="11"/>
    <s v="Pièce non conforme"/>
    <s v="Suite a retouche_x000a_REBUT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6">
  <r>
    <n v="171374"/>
    <s v="Pièce (Bord De Ligne)"/>
    <s v="11"/>
    <x v="0"/>
    <s v="DIRY"/>
    <s v="CLEMENT"/>
    <d v="2018-01-04T00:00:00"/>
    <d v="1899-12-30T09:21:00"/>
    <s v="05801932000"/>
    <s v="CULASSE USINEE C11"/>
    <n v="10"/>
    <s v="Alésage siège"/>
    <s v="Ø HT Mini"/>
    <x v="0"/>
    <s v="3.97.31.054"/>
    <x v="0"/>
    <s v="Pièce non conforme"/>
    <s v="Usinage deporté op 80 suite a casse outil t7226 _x000a_digital way pas remis en service "/>
    <m/>
  </r>
  <r>
    <n v="171399"/>
    <s v="Pièce (Bord De Ligne)"/>
    <s v="11"/>
    <x v="0"/>
    <s v="PERNETTE"/>
    <s v="LUC"/>
    <d v="2018-01-05T00:00:00"/>
    <d v="1899-12-30T08:31:00"/>
    <s v="05801547971"/>
    <s v="CULASSE EURO 4"/>
    <n v="3"/>
    <s v="Perçage"/>
    <s v="Position"/>
    <x v="1"/>
    <s v="3.15.31.001"/>
    <x v="1"/>
    <s v="Pièce non conforme"/>
    <s v="MAUVAIS POSITIONNEMENT PIECE SUR MONTAGE A VOIR AVEC STAFF_x000a_REBUT"/>
    <m/>
  </r>
  <r>
    <n v="171407"/>
    <s v="Pièce (Bord De Ligne)"/>
    <s v="11"/>
    <x v="0"/>
    <m/>
    <m/>
    <m/>
    <m/>
    <m/>
    <m/>
    <n v="1"/>
    <m/>
    <m/>
    <x v="2"/>
    <s v="3.97.31.017"/>
    <x v="2"/>
    <m/>
    <m/>
    <m/>
  </r>
  <r>
    <n v="171420"/>
    <s v="Pièce (Bord De Ligne)"/>
    <s v="11"/>
    <x v="0"/>
    <m/>
    <m/>
    <m/>
    <m/>
    <m/>
    <m/>
    <n v="1"/>
    <m/>
    <m/>
    <x v="3"/>
    <m/>
    <x v="3"/>
    <m/>
    <m/>
    <m/>
  </r>
  <r>
    <n v="171460"/>
    <s v="Pièce (Bord De Ligne)"/>
    <s v="11"/>
    <x v="0"/>
    <s v="PRIEUR"/>
    <s v="ROMAIN"/>
    <d v="2018-01-09T00:00:00"/>
    <d v="1899-12-30T02:51:00"/>
    <s v="C13CU559"/>
    <s v="CULASSE COMPLETE EURO 4 FULL"/>
    <n v="1"/>
    <s v="Outil"/>
    <s v="Casse plaquette"/>
    <x v="4"/>
    <s v="SANS"/>
    <x v="4"/>
    <s v="Pièce non conforme"/>
    <s v="PIECES MAL POSTITIONNER DANS LE MONTAGE USINAGE DESCALER _x000a_REBUT"/>
    <m/>
  </r>
  <r>
    <n v="171504"/>
    <s v="Pièce (Bord De Ligne)"/>
    <s v="11"/>
    <x v="0"/>
    <s v="SEURE"/>
    <s v="SYLVAIN"/>
    <d v="2018-01-09T00:00:00"/>
    <d v="1899-12-30T12:16:00"/>
    <s v="C13CU559"/>
    <s v="CULASSE COMPLETE EURO 4 FULL"/>
    <n v="1"/>
    <s v="Perçage"/>
    <s v="Décalé"/>
    <x v="4"/>
    <s v="SANS"/>
    <x v="4"/>
    <s v="Pièce non conforme"/>
    <s v="PIECE MAL POSITIONNEE DANS LE MONTAGE SUITE A 1VIS DU SUPPORT DE LA BARRE DE TRANSFERT HS_x000a_REBUT"/>
    <m/>
  </r>
  <r>
    <n v="171533"/>
    <s v="Pièce (Bord De Ligne)"/>
    <s v="11"/>
    <x v="0"/>
    <s v="BRUNET"/>
    <s v="REMY"/>
    <d v="2018-01-09T00:00:00"/>
    <d v="1899-12-30T17:25:00"/>
    <s v="00994780000"/>
    <s v="CULASSE CULAU"/>
    <n v="1"/>
    <s v="Alésage"/>
    <s v="Position HT Maxi"/>
    <x v="2"/>
    <s v="3.97.31.017"/>
    <x v="2"/>
    <s v="Pièce non conforme"/>
    <s v="Position alésage diamètre AAC décalé suite à intervention S52 sur unité alésage C8/C9_x000a_pièce d'essai_x000a_REBUT"/>
    <m/>
  </r>
  <r>
    <n v="171558"/>
    <s v="Pièce (Bord De Ligne)"/>
    <s v="11"/>
    <x v="0"/>
    <s v="GALLIEN"/>
    <s v="ERIC"/>
    <d v="2018-01-10T00:00:00"/>
    <d v="1899-12-30T07:45:00"/>
    <s v="C09CU457"/>
    <s v="C09CU457 - EURO 5 CLAAS"/>
    <n v="1"/>
    <s v="Fuite"/>
    <s v="Eau"/>
    <x v="2"/>
    <s v="3.97.31.017"/>
    <x v="2"/>
    <s v="Pièce non conforme"/>
    <s v="Fuite par bouchon Ø28 majore face injecteur (Q20)   REBUT_x000a_fuite : -876.32_x000a_N° coulee 131017"/>
    <m/>
  </r>
  <r>
    <n v="171863"/>
    <s v="Pièce (Bord De Ligne)"/>
    <s v="11"/>
    <x v="0"/>
    <s v="MARTIN"/>
    <s v="CEDRIC"/>
    <d v="2018-01-18T00:00:00"/>
    <d v="1899-12-30T10:18:00"/>
    <s v="C13CU572"/>
    <s v="C13CU572 - C13E6 BRUT FEP2"/>
    <n v="1"/>
    <s v="Palier"/>
    <s v="Ø HT Maxi"/>
    <x v="2"/>
    <s v="3.08.31.024"/>
    <x v="3"/>
    <s v="Pièce non conforme"/>
    <s v="Palier 1 et 2 maxi. 88,110 et 88,118 pour 88,050 maxi. suite chgt plaquette_x000a_REBUT"/>
    <m/>
  </r>
  <r>
    <n v="171925"/>
    <s v="Pièce (Bord De Ligne)"/>
    <s v="11"/>
    <x v="0"/>
    <s v="DIRY"/>
    <s v="CLEMENT"/>
    <d v="2018-01-19T00:00:00"/>
    <d v="1899-12-30T17:03:00"/>
    <s v="05801547971"/>
    <s v="CULASSE EURO 4"/>
    <n v="1"/>
    <s v="Diamètre"/>
    <s v="HT Maxi"/>
    <x v="5"/>
    <s v="3.97.31.025"/>
    <x v="0"/>
    <s v="Pièce non conforme"/>
    <s v="Diametres deteriorés et maxi 1 ere c 13 euro4  outil mal serré dans la broche _x000a_REBUT"/>
    <m/>
  </r>
  <r>
    <n v="171973"/>
    <s v="Pièce (Bord De Ligne)"/>
    <s v="11"/>
    <x v="0"/>
    <s v="ROBERT"/>
    <s v="DANIEL"/>
    <d v="2018-01-22T00:00:00"/>
    <d v="1899-12-30T23:28:00"/>
    <s v="05801932000"/>
    <s v="CULASSE USINEE C11"/>
    <n v="1"/>
    <s v="Perçage"/>
    <s v="Forêt cassé"/>
    <x v="6"/>
    <s v="3.97.31.005"/>
    <x v="0"/>
    <s v="Pièce non conforme"/>
    <s v="FC T7124 + POSITION HT .  MAUVAIS POSITIONNEMENT PIECE DANS LE MONTAGE .SUITE A MANQUE USINAGE OP40_x000a_REBUT"/>
    <m/>
  </r>
  <r>
    <n v="172091"/>
    <s v="Pièce (Bord De Ligne)"/>
    <s v="11"/>
    <x v="0"/>
    <s v="PERNETTE"/>
    <s v="LUC"/>
    <d v="2018-01-24T00:00:00"/>
    <d v="1899-12-30T17:57:00"/>
    <s v="05801478315"/>
    <s v="CULASSE USINEE"/>
    <n v="1"/>
    <s v="Face admission"/>
    <s v="Position HT Mini"/>
    <x v="7"/>
    <s v="3.15.31.003"/>
    <x v="1"/>
    <s v="Pièce non conforme"/>
    <s v="PROBLEME PRESENCE PIECE_x000a_REBUT"/>
    <m/>
  </r>
  <r>
    <n v="172095"/>
    <s v="Pièce (Bord De Ligne)"/>
    <s v="11"/>
    <x v="0"/>
    <s v="GALLIEN"/>
    <s v="ERIC"/>
    <d v="2018-01-24T00:00:00"/>
    <d v="1899-12-30T19:35:00"/>
    <s v="C11CU609"/>
    <s v="EURO 6 LEGR TAB CI"/>
    <n v="1"/>
    <s v="Matière"/>
    <s v="Matière non-conforme"/>
    <x v="2"/>
    <s v="3.97.31.017"/>
    <x v="2"/>
    <s v="Pièce non conforme matière ( Fonte )"/>
    <s v="Fuite dans rampe carburant (R8)    REBUT_x000a_Grande fuite_x000a_N° coulee : 17F07"/>
    <m/>
  </r>
  <r>
    <n v="172136"/>
    <s v="Pièce (Bord De Ligne)"/>
    <s v="11"/>
    <x v="0"/>
    <m/>
    <m/>
    <m/>
    <m/>
    <m/>
    <m/>
    <n v="1"/>
    <m/>
    <m/>
    <x v="7"/>
    <s v="3.15.31.003"/>
    <x v="1"/>
    <m/>
    <m/>
    <m/>
  </r>
  <r>
    <n v="172195"/>
    <s v="Pièce (Bord De Ligne)"/>
    <s v="11"/>
    <x v="0"/>
    <s v="GALLIEN"/>
    <s v="ERIC"/>
    <d v="2018-01-29T00:00:00"/>
    <d v="1899-12-30T06:01:00"/>
    <s v="C11CU609"/>
    <s v="EURO 6 LEGR TAB CI"/>
    <n v="1"/>
    <s v="Matière"/>
    <s v="Matière non-conforme"/>
    <x v="2"/>
    <s v="3.97.31.017"/>
    <x v="2"/>
    <s v="Pièce non conforme matière ( Fonte )"/>
    <s v="Fuite dans la rampe gasoil (R8)_x000a_grande fuite_x000a_N° coulee 17K15"/>
    <m/>
  </r>
  <r>
    <n v="171398"/>
    <s v="Pièce (Bord De Ligne)"/>
    <s v="22"/>
    <x v="1"/>
    <s v="ARNOUD"/>
    <s v="ALEXANDRE"/>
    <d v="2018-01-05T00:00:00"/>
    <d v="1899-12-30T06:07:00"/>
    <s v="05041543730"/>
    <s v="ARBRE A CAMES ARBRU"/>
    <n v="1"/>
    <s v="Diamètre"/>
    <s v="Ø HT Mini"/>
    <x v="8"/>
    <s v="3.91.31.003"/>
    <x v="5"/>
    <s v="Pièce non conforme"/>
    <s v="Palier 3 mini de 0.035._x000a_REBUT"/>
    <m/>
  </r>
  <r>
    <n v="171463"/>
    <s v="Pièce (Bord De Ligne)"/>
    <s v="22"/>
    <x v="1"/>
    <s v="LEPERE"/>
    <s v="JEROME"/>
    <d v="2018-01-09T00:00:00"/>
    <d v="1899-12-30T03:23:00"/>
    <s v="05801429391"/>
    <s v="ALBERO DELLA DISTRIBUZIONECURSOR 13 EURO"/>
    <n v="1"/>
    <s v="Cames"/>
    <s v="Détériorées"/>
    <x v="9"/>
    <s v="SANS"/>
    <x v="6"/>
    <s v="Pièce non conforme"/>
    <s v="Collision meule piece came adm 1_x000a_REBUT"/>
    <m/>
  </r>
  <r>
    <n v="171855"/>
    <s v="Pièce (Bord De Ligne)"/>
    <s v="22"/>
    <x v="1"/>
    <s v="BOUGEARD"/>
    <s v="SYLVAIN"/>
    <d v="2018-01-18T00:00:00"/>
    <d v="1899-12-30T05:17:00"/>
    <s v="05801465702"/>
    <s v="ARBRE A CAMES TREMPE PAR INDUCTION C11 E"/>
    <n v="1"/>
    <s v="Cames"/>
    <s v="Détériorées"/>
    <x v="6"/>
    <s v="3.97.31.007"/>
    <x v="7"/>
    <s v="Pièce non conforme"/>
    <s v="Chanfrein deteriore ; plaquette montee a l envers._x000a_REBUT"/>
    <m/>
  </r>
  <r>
    <n v="172052"/>
    <s v="Pièce (Bord De Ligne)"/>
    <s v="22"/>
    <x v="1"/>
    <s v="LANGE"/>
    <s v="HERVE"/>
    <d v="2018-01-24T00:00:00"/>
    <d v="1899-12-30T02:51:00"/>
    <s v="05040928160"/>
    <s v="ARBRE A CAMES"/>
    <n v="1"/>
    <s v="Cames"/>
    <s v="Détériorées"/>
    <x v="6"/>
    <s v="3.97.31.007"/>
    <x v="7"/>
    <s v="Pièce non conforme"/>
    <s v="Plat sur echappement 3,disfonctionnement machine._x000a_ref 537._x000a_REBUT"/>
    <m/>
  </r>
  <r>
    <n v="172144"/>
    <s v="Pièce (Bord De Ligne)"/>
    <s v="22"/>
    <x v="1"/>
    <s v="PAGEOT"/>
    <s v="VINCENT"/>
    <d v="2018-01-25T00:00:00"/>
    <d v="1899-12-30T20:30:00"/>
    <s v="05040047810"/>
    <s v="ARBRE A CAMES ARBRU"/>
    <n v="1"/>
    <s v="Palier"/>
    <s v="Trace d'ébauche"/>
    <x v="8"/>
    <s v="3.00.31.015"/>
    <x v="8"/>
    <s v="Pièce non conforme"/>
    <s v="Pièce oval pièce pas redressée_x000a_REBUT"/>
    <m/>
  </r>
  <r>
    <n v="172234"/>
    <s v="Pièce (Bord De Ligne)"/>
    <s v="22"/>
    <x v="1"/>
    <s v="ASSENAT"/>
    <s v="WILFRIED"/>
    <d v="2018-01-29T00:00:00"/>
    <d v="1899-12-30T20:32:00"/>
    <s v="05801465702"/>
    <s v="ARBRE A CAMES TREMPE PAR INDUCTION C11 E"/>
    <n v="1"/>
    <s v="Trempe"/>
    <s v="Détérioré(e)"/>
    <x v="10"/>
    <s v="3.08.31.019"/>
    <x v="9"/>
    <s v="Pièce non conforme"/>
    <s v="Palier 4 fondu_x000a_Pièce tordu avant trempe_x000a_REBUT"/>
    <m/>
  </r>
  <r>
    <n v="171364"/>
    <s v="Pièce (Bord De Ligne)"/>
    <s v="21"/>
    <x v="2"/>
    <s v="GONCALVES"/>
    <s v="EUSEBIO"/>
    <d v="2018-01-04T00:00:00"/>
    <d v="1899-12-30T03:51:00"/>
    <s v="05003464740"/>
    <s v="BIELLE COMPLETE BIELU"/>
    <n v="1"/>
    <s v="Alésage tête"/>
    <s v="Ø HT Maxi"/>
    <x v="11"/>
    <s v="3.76.01.009"/>
    <x v="10"/>
    <s v="Pièce non conforme"/>
    <s v="Premiere piece du poste ( cote de reglege a change )_x000a_REBUT"/>
    <m/>
  </r>
  <r>
    <n v="171365"/>
    <s v="Pièce (Bord De Ligne)"/>
    <s v="21"/>
    <x v="2"/>
    <s v="GONCALVES"/>
    <s v="EUSEBIO"/>
    <d v="2018-01-04T00:00:00"/>
    <d v="1899-12-30T03:53:00"/>
    <s v="05003464740"/>
    <s v="BIELLE COMPLETE BIELU"/>
    <n v="2"/>
    <s v="Alésage tête"/>
    <s v="Détérioré(e)"/>
    <x v="11"/>
    <s v="3.76.01.009"/>
    <x v="10"/>
    <s v="Pièce non conforme"/>
    <s v="Reste trace op 30_x000a_REBUT"/>
    <m/>
  </r>
  <r>
    <n v="171388"/>
    <s v="Pièce (Bord De Ligne)"/>
    <s v="21"/>
    <x v="2"/>
    <s v="ROND"/>
    <s v="OLIVIER"/>
    <d v="2018-01-04T00:00:00"/>
    <d v="1899-12-30T20:16:00"/>
    <s v="05040285410"/>
    <s v="BIELLE COMPLETE BIELU"/>
    <n v="1"/>
    <s v="Alésage"/>
    <s v="Ø HT Maxi"/>
    <x v="11"/>
    <s v="3.75.07.043"/>
    <x v="11"/>
    <s v="Pièce non conforme"/>
    <s v="Casse plaquettes , épaulement dans Ø _x000a_REBUT"/>
    <m/>
  </r>
  <r>
    <n v="171395"/>
    <s v="Pièce (Bord De Ligne)"/>
    <s v="21"/>
    <x v="2"/>
    <s v="GONCALVES"/>
    <s v="EUSEBIO"/>
    <d v="2018-01-05T00:00:00"/>
    <d v="1899-12-30T03:40:00"/>
    <s v="05040285410"/>
    <s v="BIELLE COMPLETE BIELU"/>
    <n v="1"/>
    <s v="Alésage pied"/>
    <s v="Détérioré(e)"/>
    <x v="2"/>
    <s v="3.75.07.043"/>
    <x v="11"/>
    <s v="Pièce non conforme"/>
    <s v="Trace op 20_x000a_REBUT"/>
    <m/>
  </r>
  <r>
    <n v="171599"/>
    <s v="Pièce (Bord De Ligne)"/>
    <s v="21"/>
    <x v="2"/>
    <s v="BERGER"/>
    <s v="LUDOVIC"/>
    <d v="2018-01-11T00:00:00"/>
    <d v="1899-12-30T03:38:00"/>
    <s v="05040285410"/>
    <s v="BIELLE COMPLETE BIELU"/>
    <n v="1"/>
    <s v="Alésage tête"/>
    <s v="Détérioré(e)"/>
    <x v="11"/>
    <s v="3.75.07.043"/>
    <x v="11"/>
    <s v="Pièce non conforme"/>
    <s v="Trace op30_x000a_REBUT"/>
    <m/>
  </r>
  <r>
    <n v="171668"/>
    <s v="Pièce (Bord De Ligne)"/>
    <s v="21"/>
    <x v="2"/>
    <s v="BUFFET"/>
    <s v="DAVID"/>
    <d v="2018-01-12T00:00:00"/>
    <d v="1899-12-30T08:45:00"/>
    <s v="00994445760"/>
    <s v="BIELLE BIELU"/>
    <n v="3"/>
    <s v="Perçage"/>
    <s v="Forêt cassé"/>
    <x v="12"/>
    <s v="3.97.31.001"/>
    <x v="12"/>
    <s v="Réparation / Retouche"/>
    <m/>
    <m/>
  </r>
  <r>
    <n v="171669"/>
    <s v="Pièce (Bord De Ligne)"/>
    <s v="21"/>
    <x v="2"/>
    <s v="BUFFET"/>
    <s v="DAVID"/>
    <d v="2018-01-12T00:00:00"/>
    <d v="1899-12-30T08:46:00"/>
    <s v="05040285410"/>
    <s v="BIELLE COMPLETE BIELU"/>
    <n v="1"/>
    <s v="Perçage"/>
    <s v="Décalé"/>
    <x v="5"/>
    <s v="5.97.31.001"/>
    <x v="13"/>
    <s v="Pièce non conforme"/>
    <s v="REBUT"/>
    <m/>
  </r>
  <r>
    <n v="171708"/>
    <s v="Pièce (Bord De Ligne)"/>
    <s v="21"/>
    <x v="2"/>
    <s v="FLEURY"/>
    <s v="ULRICH"/>
    <d v="2018-01-15T00:00:00"/>
    <d v="1899-12-30T11:45:00"/>
    <s v="05003464740"/>
    <s v="BIELLE COMPLETE BIELU"/>
    <n v="1"/>
    <s v="Alésage pied"/>
    <s v="Ø HT Maxi"/>
    <x v="2"/>
    <s v="3.76.01.009"/>
    <x v="10"/>
    <s v="Pièce non conforme"/>
    <s v="Piéce retoucher_x000a_REBUT"/>
    <m/>
  </r>
  <r>
    <n v="171787"/>
    <s v="Pièce (Bord De Ligne)"/>
    <s v="21"/>
    <x v="2"/>
    <s v="BUFFET"/>
    <s v="DAVID"/>
    <d v="2018-01-16T00:00:00"/>
    <d v="1899-12-30T19:55:00"/>
    <s v="05801551431"/>
    <s v="BIELLE"/>
    <n v="1"/>
    <s v="Alésage"/>
    <s v="Détérioré(e)"/>
    <x v="12"/>
    <s v="3.97.31.001"/>
    <x v="12"/>
    <s v="Pièce non conforme"/>
    <s v="Collision machine _x000a_REBUT"/>
    <m/>
  </r>
  <r>
    <n v="171866"/>
    <s v="Pièce (Bord De Ligne)"/>
    <s v="21"/>
    <x v="2"/>
    <s v="PESSIN"/>
    <s v="JEREMY"/>
    <d v="2018-01-18T00:00:00"/>
    <d v="1899-12-30T11:32:00"/>
    <s v="05003464740"/>
    <s v="BIELLE COMPLETE BIELU"/>
    <n v="3"/>
    <s v="Alésage"/>
    <s v="Détérioré(e)"/>
    <x v="12"/>
    <s v="3.97.31.001"/>
    <x v="12"/>
    <s v="Pièce non conforme"/>
    <s v="Suite a casse appui machine_x000a_REBUT"/>
    <m/>
  </r>
  <r>
    <n v="171867"/>
    <s v="Pièce (Bord De Ligne)"/>
    <s v="21"/>
    <x v="2"/>
    <s v="PESSIN"/>
    <s v="JEREMY"/>
    <d v="2018-01-18T00:00:00"/>
    <d v="1899-12-30T11:34:00"/>
    <s v="05801551434"/>
    <s v="CHAPEAU DE BIELLE "/>
    <n v="1"/>
    <s v="Chanfrein"/>
    <s v="HT Mini"/>
    <x v="13"/>
    <s v="3.97.31.064"/>
    <x v="14"/>
    <s v="Pièce non conforme"/>
    <s v="Chapeau mal positione_x000a_REBUT"/>
    <m/>
  </r>
  <r>
    <n v="171909"/>
    <s v="Pièce (Bord De Ligne)"/>
    <s v="21"/>
    <x v="2"/>
    <s v="FLEURY"/>
    <s v="ULRICH"/>
    <d v="2018-01-19T00:00:00"/>
    <d v="1899-12-30T08:44:00"/>
    <s v="05801587423"/>
    <s v="BIELLE COMPLETE"/>
    <n v="1"/>
    <s v="Alésage"/>
    <s v="Détérioré(e)"/>
    <x v="11"/>
    <s v="3.67.01.017"/>
    <x v="15"/>
    <s v="Pièce non conforme"/>
    <s v="Épaulement_x000a_REBUT"/>
    <m/>
  </r>
  <r>
    <n v="171928"/>
    <s v="Pièce (Bord De Ligne)"/>
    <s v="21"/>
    <x v="2"/>
    <s v="BERGER"/>
    <s v="LUDOVIC"/>
    <d v="2018-01-20T00:00:00"/>
    <d v="1899-12-30T02:10:00"/>
    <s v="05003464740"/>
    <s v="BIELLE COMPLETE BIELU"/>
    <n v="1"/>
    <s v="Alésage tête"/>
    <s v="Détérioré(e)"/>
    <x v="11"/>
    <s v="3.76.01.009"/>
    <x v="10"/>
    <s v="Pièce non conforme"/>
    <s v="Trace op30_x000a_REBUT"/>
    <m/>
  </r>
  <r>
    <n v="171357"/>
    <s v="Pièce (Bord De Ligne)"/>
    <s v="27"/>
    <x v="3"/>
    <s v="DUPONT"/>
    <s v="FREDERIC"/>
    <d v="2018-01-03T00:00:00"/>
    <d v="1899-12-30T20:05:00"/>
    <s v="05801826076"/>
    <s v="VILEBREQUIN USINE  C13 EURO VI _ LAVORAZ"/>
    <n v="1"/>
    <s v="Longueur"/>
    <s v="HT Maxi"/>
    <x v="14"/>
    <s v="3.97.31.013"/>
    <x v="16"/>
    <s v="Pièce non conforme"/>
    <s v="Longueur de tous les mùanetons HT maxi de 1.5 mm_x000a_Premiere piece apres demarrage des machines  au retour de vacance_x000a_REBUT"/>
    <m/>
  </r>
  <r>
    <n v="171363"/>
    <s v="Pièce (Bord De Ligne)"/>
    <s v="27"/>
    <x v="3"/>
    <s v="DUGUET"/>
    <s v="BENJAMIN"/>
    <d v="2018-01-04T00:00:00"/>
    <d v="1899-12-30T02:10:00"/>
    <s v="05801826072"/>
    <s v="VILEBREQUIN USINE - C_11 E.VI - GREZZO 5"/>
    <n v="1"/>
    <s v="Diamètre tourillon"/>
    <s v="HT Mini"/>
    <x v="15"/>
    <s v="3.15.31.001"/>
    <x v="17"/>
    <s v="Pièce non conforme"/>
    <s v="Diametre paliers mini en dessous cote minoration ru_x000a_REBUT"/>
    <m/>
  </r>
  <r>
    <n v="171380"/>
    <m/>
    <m/>
    <x v="3"/>
    <m/>
    <m/>
    <m/>
    <m/>
    <m/>
    <m/>
    <n v="1"/>
    <m/>
    <m/>
    <x v="16"/>
    <m/>
    <x v="18"/>
    <m/>
    <m/>
    <m/>
  </r>
  <r>
    <n v="171381"/>
    <s v="Pièce (Bord De Ligne)"/>
    <s v="27"/>
    <x v="3"/>
    <s v="MILOT"/>
    <s v="STEPHANE"/>
    <d v="2018-01-04T00:00:00"/>
    <d v="1899-12-30T13:35:00"/>
    <s v="00994313010"/>
    <s v="VILEBREQUIN VILEU"/>
    <n v="2"/>
    <s v="Positionnement pièce"/>
    <s v="SANS"/>
    <x v="17"/>
    <s v="7250"/>
    <x v="19"/>
    <s v="Pièce non conforme"/>
    <s v="Marposs touche dessererrer_x000a_REBUT"/>
    <m/>
  </r>
  <r>
    <n v="171505"/>
    <s v="Pièce (Bord De Ligne)"/>
    <s v="27"/>
    <x v="3"/>
    <s v="LESTAGE"/>
    <s v="GREGORY"/>
    <d v="2018-01-09T00:00:00"/>
    <d v="1899-12-30T12:22:00"/>
    <s v="00994313010"/>
    <s v="VILEBREQUIN VILEU"/>
    <n v="1"/>
    <s v="Positionnement pièce"/>
    <s v="SANS"/>
    <x v="18"/>
    <s v="3.98.31.034"/>
    <x v="20"/>
    <s v="Pièce non conforme"/>
    <s v="USINAGE DECALE (Ebauche)_x000a_REBUT"/>
    <m/>
  </r>
  <r>
    <n v="171506"/>
    <s v="Pièce (Bord De Ligne)"/>
    <s v="27"/>
    <x v="3"/>
    <s v="LESTAGE"/>
    <s v="GREGORY"/>
    <d v="2018-01-09T00:00:00"/>
    <d v="1899-12-30T12:24:00"/>
    <s v="05801826072"/>
    <s v="VILEBREQUIN USINE - C_11 E.VI - GREZZO 5"/>
    <n v="1"/>
    <s v="Taraudage"/>
    <s v="Taraud cassé"/>
    <x v="19"/>
    <s v="3.00.31.017"/>
    <x v="2"/>
    <s v="Pièce non conforme"/>
    <s v="Casse taraud, taraudages déteriorés. _x000a_Voir si retouche possible ..._x000a_REBUT"/>
    <m/>
  </r>
  <r>
    <n v="171553"/>
    <s v="Pièce (Bord De Ligne)"/>
    <s v="27"/>
    <x v="3"/>
    <s v="GANET"/>
    <s v="Michel"/>
    <d v="2018-01-10T00:00:00"/>
    <d v="1899-12-30T04:06:00"/>
    <s v="00994313010"/>
    <s v="VILEBREQUIN VILEU"/>
    <n v="1"/>
    <s v="Outil"/>
    <s v="Casse plaquette"/>
    <x v="13"/>
    <s v="3.96.31.021"/>
    <x v="21"/>
    <s v="Pièce non conforme"/>
    <s v="Casse plaquette disque c1 palier 4_x000a_REBUT"/>
    <m/>
  </r>
  <r>
    <n v="171565"/>
    <s v="Pièce (Bord De Ligne)"/>
    <s v="27"/>
    <x v="3"/>
    <s v="CALCIC"/>
    <s v="SERGE"/>
    <d v="2018-01-10T00:00:00"/>
    <d v="1899-12-30T12:17:00"/>
    <s v="05801826072"/>
    <s v="VILEBREQUIN USINE - C_11 E.VI - GREZZO 5"/>
    <n v="1"/>
    <s v="Largeur "/>
    <s v="HT Maxi"/>
    <x v="18"/>
    <s v="3.98.31.034"/>
    <x v="20"/>
    <s v="Pièce non conforme"/>
    <s v="Reste trace EB sur face AV palier 7 , largeur HT maxi  RU ( premiere piece chgt ref )_x000a_REBUT"/>
    <m/>
  </r>
  <r>
    <n v="171643"/>
    <s v="Pièce (Bord De Ligne)"/>
    <s v="27"/>
    <x v="3"/>
    <s v="DEBORD"/>
    <s v="MICKAEL"/>
    <d v="2018-01-11T00:00:00"/>
    <d v="1899-12-30T19:17:00"/>
    <s v="05801826072"/>
    <s v="VILEBREQUIN USINE - C_11 E.VI - GREZZO 5"/>
    <n v="1"/>
    <s v="Diamètre tourillon"/>
    <s v="Lobes"/>
    <x v="20"/>
    <s v="3.74.07.103"/>
    <x v="22"/>
    <s v="Pièce non conforme"/>
    <s v="Lobes aprés minoration._x000a_REBUT"/>
    <m/>
  </r>
  <r>
    <n v="171685"/>
    <s v="Pièce (Bord De Ligne)"/>
    <s v="27"/>
    <x v="3"/>
    <s v="FALCAO"/>
    <s v="LIONEL"/>
    <d v="2018-01-12T00:00:00"/>
    <d v="1899-12-30T20:08:00"/>
    <s v="05801826076"/>
    <s v="VILEBREQUIN USINE  C13 EURO VI _ LAVORAZ"/>
    <n v="1"/>
    <s v="Diamètre tourillon"/>
    <s v="Lobes"/>
    <x v="20"/>
    <s v="3.74.07.103"/>
    <x v="22"/>
    <s v="Pièce non conforme"/>
    <s v="REBUT"/>
    <m/>
  </r>
  <r>
    <n v="171721"/>
    <s v="Pièce (Bord De Ligne)"/>
    <s v="27"/>
    <x v="3"/>
    <s v="VINCENT"/>
    <s v="LUDOVIC"/>
    <d v="2018-01-15T00:00:00"/>
    <d v="1899-12-30T16:21:00"/>
    <s v="05801586854"/>
    <s v="VILEBREQUIN USINE  C_16 TST TIER 4B BETA"/>
    <n v="1"/>
    <s v="Largeur "/>
    <s v="HT Mini"/>
    <x v="6"/>
    <s v="SANS"/>
    <x v="23"/>
    <s v="Pièce non conforme"/>
    <s v="REBUT"/>
    <m/>
  </r>
  <r>
    <n v="171854"/>
    <s v="Pièce (Bord De Ligne)"/>
    <s v="27"/>
    <x v="3"/>
    <s v="CHARLES"/>
    <s v="FABIEN"/>
    <d v="2018-01-18T00:00:00"/>
    <d v="1899-12-30T03:19:00"/>
    <s v="05801590646"/>
    <s v="VILEBREQUIN"/>
    <n v="2"/>
    <s v="Diamètre tourillon"/>
    <s v="HT Mini"/>
    <x v="20"/>
    <s v="3.74.07.103"/>
    <x v="22"/>
    <s v="Réparation / Retouche"/>
    <s v="Paliers à minorer_x000a_premières pièces après chgt de ref_x000a_REBUT"/>
    <m/>
  </r>
  <r>
    <n v="171859"/>
    <s v="Pièce (Bord De Ligne)"/>
    <s v="27"/>
    <x v="3"/>
    <s v="BONIN"/>
    <s v="CEDRIC"/>
    <d v="2018-01-18T00:00:00"/>
    <d v="1899-12-30T07:37:00"/>
    <s v="05801590646"/>
    <s v="VILEBREQUIN"/>
    <n v="1"/>
    <s v="Largeur "/>
    <s v="HT Maxi"/>
    <x v="18"/>
    <s v="3.98.31.034"/>
    <x v="20"/>
    <s v="Pièce non conforme"/>
    <s v="REBUT"/>
    <m/>
  </r>
  <r>
    <n v="171876"/>
    <s v="Pièce (Bord De Ligne)"/>
    <s v="27"/>
    <x v="3"/>
    <s v="VINCENT"/>
    <s v="LUDOVIC"/>
    <d v="2018-01-18T00:00:00"/>
    <d v="1899-12-30T14:03:00"/>
    <s v="00994313010"/>
    <s v="VILEBREQUIN VILEU"/>
    <n v="1"/>
    <s v="Largeur "/>
    <s v="HT Maxi"/>
    <x v="17"/>
    <s v="7250"/>
    <x v="19"/>
    <s v="Pièce non conforme"/>
    <s v="Faces man 1 et 2 pas blanchies_x000a_REBUT"/>
    <m/>
  </r>
  <r>
    <n v="171941"/>
    <s v="Pièce (Bord De Ligne)"/>
    <s v="27"/>
    <x v="3"/>
    <s v="VINCENT"/>
    <s v="LUDOVIC"/>
    <d v="2018-01-22T00:00:00"/>
    <d v="1899-12-30T09:22:00"/>
    <s v="05801826072"/>
    <s v="VILEBREQUIN USINE - C_11 E.VI - GREZZO 5"/>
    <n v="1"/>
    <s v="Centre"/>
    <s v="Déporté"/>
    <x v="19"/>
    <s v="3.00.31.017"/>
    <x v="2"/>
    <s v="Réparation / Retouche"/>
    <s v="Excentration sur côté pignon montage A. centre à reprendre + pièce à minorer + voir avec qualité pour réintégration de la pièce_x000a_REBUT"/>
    <m/>
  </r>
  <r>
    <n v="172262"/>
    <s v="Pièce (Bord De Ligne)"/>
    <s v="27"/>
    <x v="3"/>
    <s v="EDMOND"/>
    <s v="YVES"/>
    <d v="2018-01-30T00:00:00"/>
    <d v="1899-12-30T12:10:00"/>
    <s v="00994313010"/>
    <s v="VILEBREQUIN VILEU"/>
    <n v="1"/>
    <s v="Diamètre maneton"/>
    <s v="Oval"/>
    <x v="17"/>
    <s v="7250"/>
    <x v="19"/>
    <s v="Pièce non conforme"/>
    <s v="Ovalite  maneton 5 rebut_x000a_REBUT"/>
    <m/>
  </r>
  <r>
    <n v="172379"/>
    <s v="Pièce (Bord De Ligne)"/>
    <s v="11"/>
    <x v="0"/>
    <s v="AUROY"/>
    <s v="REGINE"/>
    <d v="2018-02-01T00:00:00"/>
    <d v="1899-12-30T15:49:00"/>
    <s v="05801932000"/>
    <s v="CULASSE USINEE C11"/>
    <n v="1"/>
    <s v="Perçage"/>
    <s v="Forêt cassé"/>
    <x v="2"/>
    <s v="3.97.31.017"/>
    <x v="2"/>
    <s v="Réparation / Retouche"/>
    <s v="Extraire carbure axe 402 et 302 st 1.1_x000a_REBUT"/>
    <m/>
  </r>
  <r>
    <n v="172424"/>
    <s v="Pièce (Bord De Ligne)"/>
    <s v="11"/>
    <x v="0"/>
    <s v="JACQUELIN-VRAY"/>
    <s v="André"/>
    <d v="2018-02-02T00:00:00"/>
    <d v="1899-12-30T09:17:00"/>
    <s v="C09CU455"/>
    <s v="CULASSE COMPLETE C9 EURO 5 GAZ"/>
    <n v="1"/>
    <s v="Palier"/>
    <s v="Ø HT Maxi"/>
    <x v="21"/>
    <s v="SANS"/>
    <x v="24"/>
    <s v="Réparation / Retouche"/>
    <s v="Palier 2,3;4 maxi_x000a_REBUT"/>
    <m/>
  </r>
  <r>
    <n v="172447"/>
    <s v="Pièce (Bord De Ligne)"/>
    <s v="11"/>
    <x v="0"/>
    <s v="LAVOCAT"/>
    <s v="DIDIER"/>
    <d v="2018-02-05T00:00:00"/>
    <d v="1899-12-30T09:51:00"/>
    <s v="05043859630"/>
    <s v="CULASSE USINEE C9 EURO 5 CCH"/>
    <n v="1"/>
    <s v="Perçage"/>
    <s v="Position"/>
    <x v="22"/>
    <s v="3.97.31.009"/>
    <x v="25"/>
    <s v="Pièce non conforme"/>
    <s v="Usinage deporte suite a piece mal positionnee dans montage_x000a_REBUT"/>
    <m/>
  </r>
  <r>
    <n v="172480"/>
    <s v="Pièce (Bord De Ligne)"/>
    <s v="11"/>
    <x v="0"/>
    <s v="DIRY"/>
    <s v="CLEMENT"/>
    <d v="2018-02-05T00:00:00"/>
    <d v="1899-12-30T17:32:00"/>
    <s v="00994780000"/>
    <s v="CULASSE CULAU"/>
    <n v="1"/>
    <s v="Alésage"/>
    <s v="Ø HT Maxi"/>
    <x v="5"/>
    <s v="3.97.31.025"/>
    <x v="0"/>
    <s v="Pièce non conforme"/>
    <s v="Diametre 27 h8 +0.033 maxi cote impossible a prendre axe 232 et 229 apres changement des outils _x000a_REBUT"/>
    <m/>
  </r>
  <r>
    <n v="172558"/>
    <m/>
    <m/>
    <x v="4"/>
    <m/>
    <m/>
    <m/>
    <m/>
    <m/>
    <m/>
    <n v="1"/>
    <m/>
    <m/>
    <x v="23"/>
    <m/>
    <x v="2"/>
    <m/>
    <m/>
    <m/>
  </r>
  <r>
    <n v="172572"/>
    <s v="Pièce (Bord De Ligne)"/>
    <s v="11"/>
    <x v="0"/>
    <s v="CORREIA"/>
    <s v="FRANCK"/>
    <d v="2018-02-07T00:00:00"/>
    <d v="1899-12-30T08:28:00"/>
    <s v="C09CU462"/>
    <s v="EURO 5 CLAAS T4B"/>
    <n v="1"/>
    <s v="Chocs"/>
    <s v="Toutes faces"/>
    <x v="21"/>
    <s v="SANS"/>
    <x v="24"/>
    <s v="Pièce non conforme"/>
    <s v="Face bloc   _x000a_REBUT"/>
    <m/>
  </r>
  <r>
    <n v="172575"/>
    <m/>
    <m/>
    <x v="4"/>
    <m/>
    <m/>
    <m/>
    <m/>
    <m/>
    <m/>
    <n v="1"/>
    <m/>
    <m/>
    <x v="23"/>
    <m/>
    <x v="2"/>
    <m/>
    <m/>
    <m/>
  </r>
  <r>
    <n v="172589"/>
    <s v="Pièce (Bord De Ligne)"/>
    <s v="11"/>
    <x v="0"/>
    <s v="MOREIRA"/>
    <s v="JOSE"/>
    <d v="2018-02-07T00:00:00"/>
    <d v="1899-12-30T16:43:00"/>
    <s v="05801618274"/>
    <s v="CULASSE USINEE C13 E6 LEGR - GAMMA - SWI"/>
    <n v="1"/>
    <s v="Perçage"/>
    <s v="Forêt cassé"/>
    <x v="2"/>
    <s v="3.97.31.017"/>
    <x v="2"/>
    <s v="Réparation / Retouche"/>
    <s v="Fc casse axe 302 401 attention fc op80 axe 301 donc apres retouche reprendre cette piece op 80 puis op 100 "/>
    <m/>
  </r>
  <r>
    <n v="172607"/>
    <s v="Pièce (Bord De Ligne)"/>
    <s v="11"/>
    <x v="0"/>
    <m/>
    <m/>
    <m/>
    <m/>
    <m/>
    <m/>
    <n v="1"/>
    <m/>
    <m/>
    <x v="2"/>
    <s v="3.97.31.017"/>
    <x v="2"/>
    <m/>
    <m/>
    <m/>
  </r>
  <r>
    <n v="172653"/>
    <s v="Pièce (Bord De Ligne)"/>
    <s v="11"/>
    <x v="0"/>
    <s v="GALERA"/>
    <s v="JEAN-CHARLES"/>
    <d v="2018-02-08T00:00:00"/>
    <d v="1899-12-30T18:43:00"/>
    <s v="C11CU606"/>
    <s v="EURO 6 CHINE"/>
    <n v="1"/>
    <s v="Matière"/>
    <s v="Matière non-conforme"/>
    <x v="2"/>
    <s v="3.97.31.017"/>
    <x v="2"/>
    <s v="Pièce non conforme matière ( Fonte )"/>
    <s v="Fissure dans Ø echapement (K7)_x000a_grande fuite_x000a_N° coulee : 17K18"/>
    <m/>
  </r>
  <r>
    <n v="172783"/>
    <s v="Pièce (Bord De Ligne)"/>
    <s v="11"/>
    <x v="0"/>
    <s v="VALLI"/>
    <s v="ARNAUD"/>
    <d v="2018-02-14T00:00:00"/>
    <d v="1899-12-30T10:01:00"/>
    <s v="C11CU606"/>
    <s v="EURO 6 CHINE"/>
    <n v="1"/>
    <s v="Matière"/>
    <s v="Matière non-conforme"/>
    <x v="21"/>
    <s v="SANS"/>
    <x v="24"/>
    <s v="Pièce non conforme matière ( Fonte )"/>
    <s v="FISSURE DANS TURBULENCE ECHAPEMENT CYLINDRE 3 _x000a_REBUT"/>
    <m/>
  </r>
  <r>
    <n v="172841"/>
    <s v="Pièce (Bord De Ligne)"/>
    <s v="11"/>
    <x v="0"/>
    <s v="BRUNET"/>
    <s v="REMY"/>
    <d v="2018-02-15T00:00:00"/>
    <d v="1899-12-30T04:47:00"/>
    <s v="05802170344"/>
    <s v="CULASSE USINEE C13 SWIRL 1.5 GREZZO 5801"/>
    <n v="1"/>
    <s v="Perçage"/>
    <s v="Forêt cassé"/>
    <x v="2"/>
    <s v="3.97.31.017"/>
    <x v="2"/>
    <s v="Réparation / Retouche"/>
    <s v="F.c st11. axe 302 extraire carbure "/>
    <m/>
  </r>
  <r>
    <n v="172910"/>
    <s v="Pièce (Bord De Ligne)"/>
    <s v="11"/>
    <x v="0"/>
    <s v="DUARTE"/>
    <s v="MANUEL"/>
    <d v="2018-02-16T00:00:00"/>
    <d v="1899-12-30T02:20:00"/>
    <s v="C13CU571"/>
    <s v="C13CU571 - C13E6 T4B BRUT FEP2"/>
    <n v="1"/>
    <s v="Matière"/>
    <s v="Matière non-conforme"/>
    <x v="2"/>
    <s v="3.97.31.017"/>
    <x v="2"/>
    <s v="Pièce non conforme matière ( Fonte )"/>
    <s v="Fuite d'eau par rampe a gas oil (V9)_x000a_fuite eau -24.77_x000a_N° coulee 17M05"/>
    <m/>
  </r>
  <r>
    <n v="172962"/>
    <s v="Pièce (Bord De Ligne)"/>
    <s v="11"/>
    <x v="0"/>
    <s v="LAVOCAT"/>
    <s v="DIDIER"/>
    <d v="2018-02-16T00:00:00"/>
    <d v="1899-12-30T17:26:00"/>
    <s v="05801932000"/>
    <s v="CULASSE USINEE C11"/>
    <n v="1"/>
    <s v="Perçage"/>
    <s v="Position"/>
    <x v="6"/>
    <s v="3.97.31.005"/>
    <x v="0"/>
    <s v="Pièce non conforme"/>
    <s v="Usinage deporte suite a piece mal positionne dans montage .vis butee entree hs_x000a_REBUT"/>
    <m/>
  </r>
  <r>
    <n v="173025"/>
    <s v="Pièce (Bord De Ligne)"/>
    <s v="11"/>
    <x v="0"/>
    <s v="POLIER"/>
    <s v="JULIEN"/>
    <d v="2018-02-19T00:00:00"/>
    <d v="1899-12-30T23:05:00"/>
    <s v="05801478315"/>
    <s v="CULASSE USINEE"/>
    <n v="1"/>
    <s v="Fraisage"/>
    <s v="HT Maxi"/>
    <x v="7"/>
    <s v="3.15.31.003"/>
    <x v="1"/>
    <s v="Pièce non conforme"/>
    <s v="Defaut présence piece mal posistionnée.fuite ok à la prise de poste.vu avec maintenance._x000a_REBUT"/>
    <m/>
  </r>
  <r>
    <n v="172405"/>
    <s v="Pièce (Bord De Ligne)"/>
    <s v="22"/>
    <x v="1"/>
    <s v="DE ABREU"/>
    <s v="Marie-Cécile"/>
    <d v="2018-02-01T00:00:00"/>
    <d v="1899-12-30T18:36:00"/>
    <s v="05801429391"/>
    <s v="ALBERO DELLA DISTRIBUZIONECURSOR 13 EURO"/>
    <n v="1"/>
    <s v="Angle"/>
    <s v="HT Mini"/>
    <x v="9"/>
    <s v="SANS"/>
    <x v="6"/>
    <s v="Pièce non conforme"/>
    <s v="Programme 514 Shunté  départ cycle avec un acc 391 Plat sur came admission 1_x000a_REBUT"/>
    <m/>
  </r>
  <r>
    <n v="172790"/>
    <s v="Pièce (Bord De Ligne)"/>
    <s v="22"/>
    <x v="1"/>
    <s v="COUTIERE"/>
    <s v="ERIC"/>
    <d v="2018-02-14T00:00:00"/>
    <d v="1899-12-30T11:05:00"/>
    <s v="05040839960"/>
    <s v="ARBRE A CAMES ARBRU"/>
    <n v="1"/>
    <s v="Diamètre"/>
    <s v="Détérioré(e)"/>
    <x v="8"/>
    <s v="3.91.31.003"/>
    <x v="5"/>
    <s v="Pièce non conforme"/>
    <s v="Collision meule piece_x000a_REBUT"/>
    <m/>
  </r>
  <r>
    <n v="172525"/>
    <s v="Pièce (Bord De Ligne)"/>
    <s v="27"/>
    <x v="3"/>
    <s v="VINCENT"/>
    <s v="LUDOVIC"/>
    <d v="2018-02-06T00:00:00"/>
    <d v="1899-12-30T14:32:00"/>
    <s v="05801590646"/>
    <s v="VILEBREQUIN"/>
    <n v="1"/>
    <s v="Largeur "/>
    <s v="HT Maxi"/>
    <x v="18"/>
    <s v="3.98.31.034"/>
    <x v="20"/>
    <s v="Pièce non conforme"/>
    <s v="46.10 PLUS TRACE D'INDUCTEUR_x000a_REBUT"/>
    <m/>
  </r>
  <r>
    <n v="172526"/>
    <s v="Pièce (Bord De Ligne)"/>
    <s v="27"/>
    <x v="3"/>
    <s v="OLIVEIRA"/>
    <s v="PAUL-GEORGES"/>
    <d v="2018-02-06T00:00:00"/>
    <d v="1899-12-30T14:45:00"/>
    <s v="05801826072"/>
    <s v="VILEBREQUIN USINE - C_11 E.VI - GREZZO 5"/>
    <n v="1"/>
    <s v="Trace d'ébauche"/>
    <s v="SANS"/>
    <x v="24"/>
    <s v="3.15.31.002"/>
    <x v="26"/>
    <s v="Pièce non conforme"/>
    <s v="Face palier 7_x000a_REBUT"/>
    <m/>
  </r>
  <r>
    <n v="172528"/>
    <s v="Pièce (Bord De Ligne)"/>
    <s v="27"/>
    <x v="3"/>
    <s v="LALOI"/>
    <s v="JOEL"/>
    <d v="2018-02-06T00:00:00"/>
    <d v="1899-12-30T15:17:00"/>
    <s v="05801826075"/>
    <s v="VILEBREQUIN COMPLET  DIAM. 100 - 8 CONTR"/>
    <n v="1"/>
    <s v="Rayures"/>
    <s v="SANS"/>
    <x v="25"/>
    <s v="3.98.31.035"/>
    <x v="27"/>
    <s v="Pièce non conforme"/>
    <s v="Ø détérioré_x000a_REBUT"/>
    <m/>
  </r>
  <r>
    <n v="172529"/>
    <s v="Pièce (Bord De Ligne)"/>
    <s v="27"/>
    <x v="3"/>
    <s v="VINCENT"/>
    <s v="LUDOVIC"/>
    <d v="2018-02-06T00:00:00"/>
    <d v="1899-12-30T15:42:00"/>
    <s v="05801826076"/>
    <s v="VILEBREQUIN USINE  C13 EURO VI _ LAVORAZ"/>
    <n v="1"/>
    <s v="Diamètre"/>
    <s v="Détérioré(e)"/>
    <x v="25"/>
    <s v="3.98.31.035"/>
    <x v="27"/>
    <s v="Pièce non conforme"/>
    <s v="REBUT"/>
    <m/>
  </r>
  <r>
    <n v="172649"/>
    <s v="Pièce (Bord De Ligne)"/>
    <s v="27"/>
    <x v="3"/>
    <s v="VINCENT"/>
    <s v="LUDOVIC"/>
    <d v="2018-02-08T00:00:00"/>
    <d v="1899-12-30T16:58:00"/>
    <s v="05801590646"/>
    <s v="VILEBREQUIN"/>
    <n v="1"/>
    <s v="Largeur "/>
    <s v="HT Maxi"/>
    <x v="20"/>
    <s v="3.74.07.103"/>
    <x v="22"/>
    <s v="Pièce non conforme"/>
    <s v="Largeur palier 7 maxi 46.18_x000a_REBUT"/>
    <m/>
  </r>
  <r>
    <n v="172664"/>
    <s v="Pièce (Bord De Ligne)"/>
    <s v="27"/>
    <x v="3"/>
    <s v="DEBORD"/>
    <s v="MICKAEL"/>
    <d v="2018-02-09T00:00:00"/>
    <d v="1899-12-30T05:56:00"/>
    <s v="05801590646"/>
    <s v="VILEBREQUIN"/>
    <n v="1"/>
    <s v="Diamètre tourillon"/>
    <s v="Trace d'ébauche"/>
    <x v="20"/>
    <s v="3.74.07.103"/>
    <x v="22"/>
    <s v="Réparation / Retouche"/>
    <s v="Trace ébauche dans le rayon voir qualité ,possibilité de la minorer._x000a_REBUT"/>
    <m/>
  </r>
  <r>
    <n v="172683"/>
    <s v="Pièce (Bord De Ligne)"/>
    <s v="27"/>
    <x v="3"/>
    <s v="GANET"/>
    <s v="Michel"/>
    <d v="2018-02-10T00:00:00"/>
    <d v="1899-12-30T01:26:00"/>
    <s v="05801590646"/>
    <s v="VILEBREQUIN"/>
    <n v="1"/>
    <s v="Détérioré"/>
    <s v="Pièces détériorées"/>
    <x v="14"/>
    <s v="3.97.31.013"/>
    <x v="16"/>
    <s v="Pièce non conforme"/>
    <s v="Cassette casser_x000a_REBUT"/>
    <m/>
  </r>
  <r>
    <n v="172722"/>
    <s v="Pièce (Bord De Ligne)"/>
    <s v="27"/>
    <x v="3"/>
    <s v="COULON"/>
    <s v="LIONEL"/>
    <d v="2018-02-12T00:00:00"/>
    <d v="1899-12-30T20:13:00"/>
    <s v="05801590646"/>
    <s v="VILEBREQUIN"/>
    <n v="2"/>
    <s v="Rayon"/>
    <s v="Détérioré(e)"/>
    <x v="26"/>
    <s v="50031004"/>
    <x v="28"/>
    <s v="Pièce non conforme"/>
    <s v="TEB dans rayons paliers 2 et 4_x000a_voir qualitée._x000a_RU vu avec Mr GIROUX St     REBUT"/>
    <m/>
  </r>
  <r>
    <n v="172728"/>
    <s v="Pièce (Bord De Ligne)"/>
    <s v="27"/>
    <x v="3"/>
    <s v="ZANCANARO"/>
    <s v="ROMUALD"/>
    <d v="2018-02-13T00:00:00"/>
    <d v="1899-12-30T02:35:00"/>
    <s v="05801590646"/>
    <s v="VILEBREQUIN"/>
    <n v="1"/>
    <s v="Trace d'ébauche"/>
    <s v="SANS"/>
    <x v="8"/>
    <s v="3.99.31.015"/>
    <x v="29"/>
    <s v="Réparation / Retouche"/>
    <s v="Trace d'ebauche rayon PALIER2 VOIR QUALITE_x000a_RU vu avec Mr GIROUX St_x000a_REBUT"/>
    <m/>
  </r>
  <r>
    <n v="172793"/>
    <s v="Pièce (Bord De Ligne)"/>
    <s v="27"/>
    <x v="3"/>
    <s v="DUNET"/>
    <s v="ARNAUD"/>
    <d v="2018-02-14T00:00:00"/>
    <d v="1899-12-30T11:42:00"/>
    <s v="05801826076"/>
    <s v="VILEBREQUIN USINE  C13 EURO VI _ LAVORAZ"/>
    <n v="1"/>
    <s v="Diamètre maneton"/>
    <s v="Trace d'ébauche"/>
    <x v="24"/>
    <s v="3.15.31.002"/>
    <x v="26"/>
    <s v="Réparation / Retouche"/>
    <s v="Trace d ebauche face maneton 5_x000a_REBUT"/>
    <m/>
  </r>
  <r>
    <n v="172678"/>
    <s v="Pièce (Bord De Ligne)"/>
    <s v="12"/>
    <x v="5"/>
    <s v="CHARDIER"/>
    <s v="JEAN SEBASTIEN"/>
    <d v="2018-02-09T00:00:00"/>
    <d v="1899-12-30T18:23:00"/>
    <s v="05801977268"/>
    <s v="BLOC-CYLINDRES COMPLET  C11 E6 FEP2"/>
    <n v="1"/>
    <s v="Matière"/>
    <s v="Trace de brut"/>
    <x v="27"/>
    <s v="SANS"/>
    <x v="25"/>
    <s v="Réparation / Retouche"/>
    <s v="Traces debauche das tous les futs"/>
    <m/>
  </r>
  <r>
    <n v="172660"/>
    <s v="Pièce (Bord De Ligne)"/>
    <s v="12"/>
    <x v="5"/>
    <s v="TRANCHECOSTE"/>
    <s v="SEBASTIEN"/>
    <d v="2018-02-08T00:00:00"/>
    <d v="1899-12-30T23:02:00"/>
    <s v="05043851840"/>
    <s v="BLOC"/>
    <n v="1"/>
    <s v="Taraudage"/>
    <s v="Profondeur mini"/>
    <x v="20"/>
    <s v="3.97.31.040"/>
    <x v="0"/>
    <s v="Réparation / Retouche"/>
    <s v="Taraudages face culasse a finir du a casse TM12"/>
    <m/>
  </r>
  <r>
    <n v="172764"/>
    <s v="Pièce (Bord De Ligne)"/>
    <s v="21"/>
    <x v="2"/>
    <s v="ROND"/>
    <s v="OLIVIER"/>
    <d v="2018-02-13T00:00:00"/>
    <d v="1899-12-30T20:19:00"/>
    <s v="05040285410"/>
    <s v="BIELLE COMPLETE BIELU"/>
    <n v="2"/>
    <s v="Alésage tête"/>
    <s v="Ø HT Maxi"/>
    <x v="11"/>
    <s v="3.75.07.043"/>
    <x v="11"/>
    <s v="Réparation / Retouche"/>
    <s v="Suite a   retouche   apres casse plaquettes_x000a_REBUT"/>
    <m/>
  </r>
  <r>
    <n v="172969"/>
    <s v="Pièce (Bord De Ligne)"/>
    <s v="21"/>
    <x v="2"/>
    <s v="GONCALVES"/>
    <s v="EUSEBIO"/>
    <d v="2018-02-17T00:00:00"/>
    <d v="1899-12-30T03:14:00"/>
    <s v="05801587423"/>
    <s v="BIELLE COMPLETE"/>
    <n v="1"/>
    <s v="Alésage pied"/>
    <s v="Détérioré(e)"/>
    <x v="2"/>
    <s v="3.67.01.017"/>
    <x v="15"/>
    <s v="Pièce non conforme"/>
    <s v="Trace op 20_x000a_REBUT"/>
    <m/>
  </r>
  <r>
    <n v="173119"/>
    <s v="Pièce (Bord De Ligne)"/>
    <s v="21"/>
    <x v="2"/>
    <s v="GONCALVES"/>
    <s v="EUSEBIO"/>
    <d v="2018-02-21T00:00:00"/>
    <d v="1899-12-30T03:24:00"/>
    <s v="05801587403"/>
    <s v="BIELLE COMPLETE"/>
    <n v="1"/>
    <s v="Alésage pied"/>
    <s v="Détérioré(e)"/>
    <x v="2"/>
    <s v="3.67.01.017"/>
    <x v="15"/>
    <s v="Pièce non conforme"/>
    <s v="Trace op 20_x000a_REBUT"/>
    <m/>
  </r>
  <r>
    <n v="173240"/>
    <s v="Pièce (Bord De Ligne)"/>
    <s v="21"/>
    <x v="2"/>
    <s v="GONCALVES"/>
    <s v="EUSEBIO"/>
    <d v="2018-02-23T00:00:00"/>
    <d v="1899-12-30T03:21:00"/>
    <s v="05040285410"/>
    <s v="BIELLE COMPLETE BIELU"/>
    <n v="2"/>
    <s v="Alésage pied"/>
    <s v="Détérioré(e)"/>
    <x v="2"/>
    <s v="3.75.07.043"/>
    <x v="11"/>
    <s v="Pièce non conforme"/>
    <s v="Trace OP20_x000a_REBUT"/>
    <m/>
  </r>
  <r>
    <n v="173241"/>
    <s v="Pièce (Bord De Ligne)"/>
    <s v="21"/>
    <x v="2"/>
    <s v="GONCALVES"/>
    <s v="EUSEBIO"/>
    <d v="2018-02-23T00:00:00"/>
    <d v="1899-12-30T03:22:00"/>
    <s v="05040285410"/>
    <s v="BIELLE COMPLETE BIELU"/>
    <n v="1"/>
    <s v="Alésage tête"/>
    <s v="Ø HT Maxi"/>
    <x v="11"/>
    <s v="3.75.07.043"/>
    <x v="11"/>
    <s v="Pièce non conforme"/>
    <s v="Diametre maxi suite a retouche ( casse plaquettes )_x000a_REBUT"/>
    <m/>
  </r>
  <r>
    <n v="173277"/>
    <s v="Pièce (Bord De Ligne)"/>
    <s v="21"/>
    <x v="2"/>
    <s v="FLEURY"/>
    <s v="ULRICH"/>
    <d v="2018-02-23T00:00:00"/>
    <d v="1899-12-30T20:21:00"/>
    <s v="05040285410"/>
    <s v="BIELLE COMPLETE BIELU"/>
    <n v="1"/>
    <s v="Alésage tête"/>
    <s v="Ø HT Maxi"/>
    <x v="11"/>
    <s v="3.75.07.043"/>
    <x v="11"/>
    <s v="Pièce non conforme"/>
    <s v="Piéce retouché_x000a_REBUT"/>
    <m/>
  </r>
  <r>
    <n v="173338"/>
    <s v="Pièce (Bord De Ligne)"/>
    <s v="21"/>
    <x v="2"/>
    <s v="ROND"/>
    <s v="OLIVIER"/>
    <d v="2018-02-26T00:00:00"/>
    <d v="1899-12-30T20:24:00"/>
    <s v="05040285410"/>
    <s v="BIELLE COMPLETE BIELU"/>
    <n v="2"/>
    <s v="Alésage"/>
    <s v="Ø HT Maxi"/>
    <x v="2"/>
    <s v="3.75.07.043"/>
    <x v="11"/>
    <s v="Pièce non conforme"/>
    <s v="Suite a retouche_x000a_REBUT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6">
  <r>
    <x v="0"/>
    <n v="10"/>
    <x v="0"/>
  </r>
  <r>
    <x v="0"/>
    <n v="3"/>
    <x v="1"/>
  </r>
  <r>
    <x v="0"/>
    <n v="1"/>
    <x v="2"/>
  </r>
  <r>
    <x v="0"/>
    <n v="1"/>
    <x v="3"/>
  </r>
  <r>
    <x v="0"/>
    <n v="1"/>
    <x v="4"/>
  </r>
  <r>
    <x v="0"/>
    <n v="1"/>
    <x v="4"/>
  </r>
  <r>
    <x v="0"/>
    <n v="1"/>
    <x v="2"/>
  </r>
  <r>
    <x v="0"/>
    <n v="1"/>
    <x v="2"/>
  </r>
  <r>
    <x v="0"/>
    <n v="1"/>
    <x v="5"/>
  </r>
  <r>
    <x v="0"/>
    <n v="1"/>
    <x v="6"/>
  </r>
  <r>
    <x v="0"/>
    <n v="1"/>
    <x v="7"/>
  </r>
  <r>
    <x v="0"/>
    <n v="1"/>
    <x v="8"/>
  </r>
  <r>
    <x v="0"/>
    <n v="1"/>
    <x v="2"/>
  </r>
  <r>
    <x v="0"/>
    <n v="1"/>
    <x v="8"/>
  </r>
  <r>
    <x v="0"/>
    <n v="1"/>
    <x v="2"/>
  </r>
  <r>
    <x v="1"/>
    <n v="1"/>
    <x v="9"/>
  </r>
  <r>
    <x v="1"/>
    <n v="1"/>
    <x v="10"/>
  </r>
  <r>
    <x v="1"/>
    <n v="1"/>
    <x v="11"/>
  </r>
  <r>
    <x v="1"/>
    <n v="1"/>
    <x v="11"/>
  </r>
  <r>
    <x v="1"/>
    <n v="1"/>
    <x v="12"/>
  </r>
  <r>
    <x v="1"/>
    <n v="1"/>
    <x v="13"/>
  </r>
  <r>
    <x v="2"/>
    <n v="1"/>
    <x v="14"/>
  </r>
  <r>
    <x v="2"/>
    <n v="2"/>
    <x v="14"/>
  </r>
  <r>
    <x v="2"/>
    <n v="1"/>
    <x v="15"/>
  </r>
  <r>
    <x v="2"/>
    <n v="1"/>
    <x v="16"/>
  </r>
  <r>
    <x v="2"/>
    <n v="1"/>
    <x v="15"/>
  </r>
  <r>
    <x v="2"/>
    <n v="3"/>
    <x v="17"/>
  </r>
  <r>
    <x v="2"/>
    <n v="1"/>
    <x v="18"/>
  </r>
  <r>
    <x v="2"/>
    <n v="1"/>
    <x v="19"/>
  </r>
  <r>
    <x v="2"/>
    <n v="1"/>
    <x v="17"/>
  </r>
  <r>
    <x v="2"/>
    <n v="3"/>
    <x v="17"/>
  </r>
  <r>
    <x v="2"/>
    <n v="1"/>
    <x v="20"/>
  </r>
  <r>
    <x v="2"/>
    <n v="1"/>
    <x v="21"/>
  </r>
  <r>
    <x v="2"/>
    <n v="1"/>
    <x v="14"/>
  </r>
  <r>
    <x v="3"/>
    <n v="1"/>
    <x v="22"/>
  </r>
  <r>
    <x v="3"/>
    <n v="1"/>
    <x v="23"/>
  </r>
  <r>
    <x v="3"/>
    <n v="1"/>
    <x v="24"/>
  </r>
  <r>
    <x v="3"/>
    <n v="2"/>
    <x v="25"/>
  </r>
  <r>
    <x v="3"/>
    <n v="1"/>
    <x v="26"/>
  </r>
  <r>
    <x v="3"/>
    <n v="1"/>
    <x v="27"/>
  </r>
  <r>
    <x v="3"/>
    <n v="1"/>
    <x v="28"/>
  </r>
  <r>
    <x v="3"/>
    <n v="1"/>
    <x v="26"/>
  </r>
  <r>
    <x v="3"/>
    <n v="1"/>
    <x v="29"/>
  </r>
  <r>
    <x v="3"/>
    <n v="1"/>
    <x v="29"/>
  </r>
  <r>
    <x v="3"/>
    <n v="1"/>
    <x v="30"/>
  </r>
  <r>
    <x v="3"/>
    <n v="2"/>
    <x v="29"/>
  </r>
  <r>
    <x v="3"/>
    <n v="1"/>
    <x v="26"/>
  </r>
  <r>
    <x v="3"/>
    <n v="1"/>
    <x v="25"/>
  </r>
  <r>
    <x v="3"/>
    <n v="1"/>
    <x v="27"/>
  </r>
  <r>
    <x v="3"/>
    <n v="1"/>
    <x v="25"/>
  </r>
  <r>
    <x v="0"/>
    <n v="1"/>
    <x v="2"/>
  </r>
  <r>
    <x v="0"/>
    <n v="1"/>
    <x v="31"/>
  </r>
  <r>
    <x v="0"/>
    <n v="1"/>
    <x v="32"/>
  </r>
  <r>
    <x v="0"/>
    <n v="1"/>
    <x v="6"/>
  </r>
  <r>
    <x v="4"/>
    <n v="1"/>
    <x v="2"/>
  </r>
  <r>
    <x v="0"/>
    <n v="1"/>
    <x v="31"/>
  </r>
  <r>
    <x v="4"/>
    <n v="1"/>
    <x v="2"/>
  </r>
  <r>
    <x v="0"/>
    <n v="1"/>
    <x v="2"/>
  </r>
  <r>
    <x v="0"/>
    <n v="1"/>
    <x v="2"/>
  </r>
  <r>
    <x v="0"/>
    <n v="1"/>
    <x v="2"/>
  </r>
  <r>
    <x v="0"/>
    <n v="1"/>
    <x v="31"/>
  </r>
  <r>
    <x v="0"/>
    <n v="1"/>
    <x v="2"/>
  </r>
  <r>
    <x v="0"/>
    <n v="1"/>
    <x v="2"/>
  </r>
  <r>
    <x v="0"/>
    <n v="1"/>
    <x v="7"/>
  </r>
  <r>
    <x v="0"/>
    <n v="1"/>
    <x v="8"/>
  </r>
  <r>
    <x v="1"/>
    <n v="1"/>
    <x v="10"/>
  </r>
  <r>
    <x v="1"/>
    <n v="1"/>
    <x v="9"/>
  </r>
  <r>
    <x v="3"/>
    <n v="1"/>
    <x v="26"/>
  </r>
  <r>
    <x v="3"/>
    <n v="1"/>
    <x v="33"/>
  </r>
  <r>
    <x v="3"/>
    <n v="1"/>
    <x v="34"/>
  </r>
  <r>
    <x v="3"/>
    <n v="1"/>
    <x v="34"/>
  </r>
  <r>
    <x v="3"/>
    <n v="1"/>
    <x v="29"/>
  </r>
  <r>
    <x v="3"/>
    <n v="1"/>
    <x v="29"/>
  </r>
  <r>
    <x v="3"/>
    <n v="1"/>
    <x v="22"/>
  </r>
  <r>
    <x v="3"/>
    <n v="2"/>
    <x v="35"/>
  </r>
  <r>
    <x v="3"/>
    <n v="1"/>
    <x v="36"/>
  </r>
  <r>
    <x v="3"/>
    <n v="1"/>
    <x v="33"/>
  </r>
  <r>
    <x v="5"/>
    <n v="1"/>
    <x v="37"/>
  </r>
  <r>
    <x v="5"/>
    <n v="1"/>
    <x v="38"/>
  </r>
  <r>
    <x v="2"/>
    <n v="2"/>
    <x v="15"/>
  </r>
  <r>
    <x v="2"/>
    <n v="1"/>
    <x v="39"/>
  </r>
  <r>
    <x v="2"/>
    <n v="1"/>
    <x v="39"/>
  </r>
  <r>
    <x v="2"/>
    <n v="2"/>
    <x v="16"/>
  </r>
  <r>
    <x v="2"/>
    <n v="1"/>
    <x v="15"/>
  </r>
  <r>
    <x v="2"/>
    <n v="1"/>
    <x v="15"/>
  </r>
  <r>
    <x v="2"/>
    <n v="2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5" cacheId="6" dataOnRows="1" applyNumberFormats="0" applyBorderFormats="0" applyFontFormats="0" applyPatternFormats="0" applyAlignmentFormats="0" applyWidthHeightFormats="1" dataCaption="Données" updatedVersion="6" showMemberPropertyTips="0" useAutoFormatting="1" rowGrandTotals="0" colGrandTotals="0" itemPrintTitles="1" createdVersion="1" indent="0" compact="0" compactData="0">
  <location ref="Q4:S9" firstHeaderRow="1" firstDataRow="1" firstDataCol="2" rowPageCount="1" colPageCount="1"/>
  <pivotFields count="19"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6">
        <item x="1"/>
        <item x="2"/>
        <item x="5"/>
        <item x="0"/>
        <item x="3"/>
        <item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sortType="descending" defaultSubtotal="0">
      <items count="28">
        <item x="27"/>
        <item x="23"/>
        <item x="3"/>
        <item x="1"/>
        <item x="2"/>
        <item x="11"/>
        <item x="5"/>
        <item x="10"/>
        <item x="19"/>
        <item x="18"/>
        <item x="20"/>
        <item x="12"/>
        <item x="8"/>
        <item x="17"/>
        <item x="15"/>
        <item x="24"/>
        <item x="25"/>
        <item x="9"/>
        <item x="26"/>
        <item x="4"/>
        <item x="7"/>
        <item x="21"/>
        <item x="13"/>
        <item x="6"/>
        <item x="14"/>
        <item x="22"/>
        <item x="0"/>
        <item x="1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30">
        <item x="11"/>
        <item x="10"/>
        <item x="15"/>
        <item x="13"/>
        <item x="28"/>
        <item x="21"/>
        <item x="1"/>
        <item x="12"/>
        <item x="24"/>
        <item x="16"/>
        <item x="7"/>
        <item x="3"/>
        <item x="23"/>
        <item x="25"/>
        <item x="17"/>
        <item x="26"/>
        <item x="6"/>
        <item x="14"/>
        <item x="22"/>
        <item x="8"/>
        <item x="4"/>
        <item x="19"/>
        <item x="0"/>
        <item x="9"/>
        <item x="29"/>
        <item x="5"/>
        <item x="20"/>
        <item x="27"/>
        <item x="2"/>
        <item x="18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2">
    <field x="15"/>
    <field x="13"/>
  </rowFields>
  <rowItems count="5">
    <i>
      <x v="10"/>
      <x v="23"/>
    </i>
    <i>
      <x v="16"/>
      <x v="17"/>
    </i>
    <i>
      <x v="19"/>
      <x v="12"/>
    </i>
    <i>
      <x v="23"/>
      <x v="7"/>
    </i>
    <i>
      <x v="25"/>
      <x v="12"/>
    </i>
  </rowItems>
  <colItems count="1">
    <i/>
  </colItems>
  <pageFields count="1">
    <pageField fld="3" item="0" hier="0"/>
  </pageFields>
  <dataFields count="1">
    <dataField name="Somme Quantité" fld="10" baseField="13" baseItem="4"/>
  </dataFields>
  <formats count="6">
    <format dxfId="3">
      <pivotArea outline="0" fieldPosition="0"/>
    </format>
    <format dxfId="4">
      <pivotArea dataOnly="0" labelOnly="1" outline="0" fieldPosition="0">
        <references count="2">
          <reference field="13" count="1">
            <x v="23"/>
          </reference>
          <reference field="15" count="1" selected="0">
            <x v="10"/>
          </reference>
        </references>
      </pivotArea>
    </format>
    <format dxfId="5">
      <pivotArea dataOnly="0" labelOnly="1" outline="0" fieldPosition="0">
        <references count="2">
          <reference field="13" count="1">
            <x v="17"/>
          </reference>
          <reference field="15" count="1" selected="0">
            <x v="16"/>
          </reference>
        </references>
      </pivotArea>
    </format>
    <format dxfId="6">
      <pivotArea dataOnly="0" labelOnly="1" outline="0" fieldPosition="0">
        <references count="2">
          <reference field="13" count="1">
            <x v="12"/>
          </reference>
          <reference field="15" count="1" selected="0">
            <x v="19"/>
          </reference>
        </references>
      </pivotArea>
    </format>
    <format dxfId="7">
      <pivotArea dataOnly="0" labelOnly="1" outline="0" fieldPosition="0">
        <references count="2">
          <reference field="13" count="1">
            <x v="7"/>
          </reference>
          <reference field="15" count="1" selected="0">
            <x v="23"/>
          </reference>
        </references>
      </pivotArea>
    </format>
    <format dxfId="8">
      <pivotArea dataOnly="0" labelOnly="1" outline="0" fieldPosition="0">
        <references count="2">
          <reference field="13" count="1">
            <x v="12"/>
          </reference>
          <reference field="15" count="1" selected="0">
            <x v="25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dataOnRows="1" applyNumberFormats="0" applyBorderFormats="0" applyFontFormats="0" applyPatternFormats="0" applyAlignmentFormats="0" applyWidthHeightFormats="1" dataCaption="Données" updatedVersion="6" showMemberPropertyTips="0" useAutoFormatting="1" rowGrandTotals="0" colGrandTotals="0" itemPrintTitles="1" createdVersion="1" indent="0" compact="0" compactData="0">
  <location ref="M4:O16" firstHeaderRow="1" firstDataRow="1" firstDataCol="2" rowPageCount="1" colPageCount="1"/>
  <pivotFields count="19"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6">
        <item x="1"/>
        <item x="2"/>
        <item x="5"/>
        <item x="0"/>
        <item x="3"/>
        <item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sortType="ascending" defaultSubtotal="0">
      <items count="28">
        <item x="27"/>
        <item x="23"/>
        <item x="3"/>
        <item x="1"/>
        <item x="2"/>
        <item x="11"/>
        <item x="5"/>
        <item x="10"/>
        <item x="19"/>
        <item x="18"/>
        <item x="20"/>
        <item x="12"/>
        <item x="8"/>
        <item x="17"/>
        <item x="15"/>
        <item x="24"/>
        <item x="25"/>
        <item x="9"/>
        <item x="26"/>
        <item x="4"/>
        <item x="7"/>
        <item x="21"/>
        <item x="13"/>
        <item x="6"/>
        <item x="14"/>
        <item x="22"/>
        <item x="0"/>
        <item x="16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31">
        <item x="11"/>
        <item x="10"/>
        <item x="15"/>
        <item x="13"/>
        <item x="28"/>
        <item x="21"/>
        <item x="1"/>
        <item x="12"/>
        <item x="24"/>
        <item x="16"/>
        <item m="1" x="30"/>
        <item x="7"/>
        <item x="3"/>
        <item x="23"/>
        <item x="25"/>
        <item x="17"/>
        <item x="26"/>
        <item x="6"/>
        <item x="14"/>
        <item x="22"/>
        <item x="8"/>
        <item x="4"/>
        <item x="19"/>
        <item x="0"/>
        <item x="9"/>
        <item x="29"/>
        <item x="5"/>
        <item x="20"/>
        <item x="27"/>
        <item x="2"/>
        <item h="1" x="18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2">
    <field x="15"/>
    <field x="13"/>
  </rowFields>
  <rowItems count="12">
    <i>
      <x v="4"/>
      <x v="18"/>
    </i>
    <i>
      <x v="5"/>
      <x v="22"/>
    </i>
    <i>
      <x v="9"/>
      <x v="24"/>
    </i>
    <i>
      <x v="13"/>
      <x v="23"/>
    </i>
    <i>
      <x v="15"/>
      <x v="14"/>
    </i>
    <i>
      <x v="16"/>
      <x v="15"/>
    </i>
    <i>
      <x v="19"/>
      <x v="10"/>
    </i>
    <i>
      <x v="22"/>
      <x v="13"/>
    </i>
    <i>
      <x v="25"/>
      <x v="12"/>
    </i>
    <i>
      <x v="27"/>
      <x v="9"/>
    </i>
    <i>
      <x v="28"/>
      <x v="16"/>
    </i>
    <i>
      <x v="29"/>
      <x v="8"/>
    </i>
  </rowItems>
  <colItems count="1">
    <i/>
  </colItems>
  <pageFields count="1">
    <pageField fld="3" item="4" hier="0"/>
  </pageFields>
  <dataFields count="1">
    <dataField name="Somme Quantité" fld="10" baseField="0" baseItem="0"/>
  </dataFields>
  <formats count="13">
    <format dxfId="9">
      <pivotArea outline="0" fieldPosition="0"/>
    </format>
    <format dxfId="10">
      <pivotArea dataOnly="0" labelOnly="1" outline="0" fieldPosition="0">
        <references count="2">
          <reference field="13" count="1">
            <x v="18"/>
          </reference>
          <reference field="15" count="1" selected="0">
            <x v="4"/>
          </reference>
        </references>
      </pivotArea>
    </format>
    <format dxfId="11">
      <pivotArea dataOnly="0" labelOnly="1" outline="0" fieldPosition="0">
        <references count="2">
          <reference field="13" count="1">
            <x v="22"/>
          </reference>
          <reference field="15" count="1" selected="0">
            <x v="5"/>
          </reference>
        </references>
      </pivotArea>
    </format>
    <format dxfId="12">
      <pivotArea dataOnly="0" labelOnly="1" outline="0" fieldPosition="0">
        <references count="2">
          <reference field="13" count="1">
            <x v="24"/>
          </reference>
          <reference field="15" count="1" selected="0">
            <x v="9"/>
          </reference>
        </references>
      </pivotArea>
    </format>
    <format dxfId="13">
      <pivotArea dataOnly="0" labelOnly="1" outline="0" fieldPosition="0">
        <references count="2">
          <reference field="13" count="1">
            <x v="23"/>
          </reference>
          <reference field="15" count="1" selected="0">
            <x v="13"/>
          </reference>
        </references>
      </pivotArea>
    </format>
    <format dxfId="14">
      <pivotArea dataOnly="0" labelOnly="1" outline="0" fieldPosition="0">
        <references count="2">
          <reference field="13" count="1">
            <x v="14"/>
          </reference>
          <reference field="15" count="1" selected="0">
            <x v="15"/>
          </reference>
        </references>
      </pivotArea>
    </format>
    <format dxfId="15">
      <pivotArea dataOnly="0" labelOnly="1" outline="0" fieldPosition="0">
        <references count="2">
          <reference field="13" count="1">
            <x v="15"/>
          </reference>
          <reference field="15" count="1" selected="0">
            <x v="16"/>
          </reference>
        </references>
      </pivotArea>
    </format>
    <format dxfId="16">
      <pivotArea dataOnly="0" labelOnly="1" outline="0" fieldPosition="0">
        <references count="2">
          <reference field="13" count="1">
            <x v="10"/>
          </reference>
          <reference field="15" count="1" selected="0">
            <x v="19"/>
          </reference>
        </references>
      </pivotArea>
    </format>
    <format dxfId="17">
      <pivotArea dataOnly="0" labelOnly="1" outline="0" fieldPosition="0">
        <references count="2">
          <reference field="13" count="1">
            <x v="13"/>
          </reference>
          <reference field="15" count="1" selected="0">
            <x v="22"/>
          </reference>
        </references>
      </pivotArea>
    </format>
    <format dxfId="18">
      <pivotArea dataOnly="0" labelOnly="1" outline="0" fieldPosition="0">
        <references count="2">
          <reference field="13" count="1">
            <x v="12"/>
          </reference>
          <reference field="15" count="1" selected="0">
            <x v="25"/>
          </reference>
        </references>
      </pivotArea>
    </format>
    <format dxfId="19">
      <pivotArea dataOnly="0" labelOnly="1" outline="0" fieldPosition="0">
        <references count="2">
          <reference field="13" count="1">
            <x v="9"/>
          </reference>
          <reference field="15" count="1" selected="0">
            <x v="27"/>
          </reference>
        </references>
      </pivotArea>
    </format>
    <format dxfId="20">
      <pivotArea dataOnly="0" labelOnly="1" outline="0" fieldPosition="0">
        <references count="2">
          <reference field="13" count="1">
            <x v="16"/>
          </reference>
          <reference field="15" count="1" selected="0">
            <x v="28"/>
          </reference>
        </references>
      </pivotArea>
    </format>
    <format dxfId="21">
      <pivotArea dataOnly="0" labelOnly="1" outline="0" fieldPosition="0">
        <references count="2">
          <reference field="13" count="1">
            <x v="8"/>
          </reference>
          <reference field="15" count="1" selected="0">
            <x v="29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6" dataOnRows="1" applyNumberFormats="0" applyBorderFormats="0" applyFontFormats="0" applyPatternFormats="0" applyAlignmentFormats="0" applyWidthHeightFormats="1" dataCaption="Données" updatedVersion="6" showMemberPropertyTips="0" useAutoFormatting="1" rowGrandTotals="0" colGrandTotals="0" itemPrintTitles="1" createdVersion="1" indent="0" compact="0" compactData="0">
  <location ref="I4:K6" firstHeaderRow="1" firstDataRow="1" firstDataCol="2" rowPageCount="1" colPageCount="1"/>
  <pivotFields count="19"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6">
        <item x="1"/>
        <item x="2"/>
        <item x="5"/>
        <item x="0"/>
        <item x="3"/>
        <item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28">
        <item x="27"/>
        <item x="23"/>
        <item x="3"/>
        <item x="1"/>
        <item x="2"/>
        <item x="11"/>
        <item x="5"/>
        <item x="10"/>
        <item x="19"/>
        <item x="18"/>
        <item x="20"/>
        <item x="12"/>
        <item x="8"/>
        <item x="17"/>
        <item x="15"/>
        <item x="24"/>
        <item x="25"/>
        <item x="9"/>
        <item x="26"/>
        <item x="4"/>
        <item x="7"/>
        <item x="21"/>
        <item x="13"/>
        <item x="6"/>
        <item x="14"/>
        <item x="22"/>
        <item x="0"/>
        <item x="16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30">
        <item x="11"/>
        <item x="10"/>
        <item x="15"/>
        <item x="13"/>
        <item x="28"/>
        <item x="21"/>
        <item x="1"/>
        <item x="12"/>
        <item x="24"/>
        <item x="16"/>
        <item x="7"/>
        <item x="3"/>
        <item x="23"/>
        <item x="25"/>
        <item x="17"/>
        <item x="26"/>
        <item x="6"/>
        <item x="14"/>
        <item x="22"/>
        <item x="8"/>
        <item x="4"/>
        <item x="19"/>
        <item x="0"/>
        <item x="9"/>
        <item x="29"/>
        <item x="5"/>
        <item x="20"/>
        <item x="27"/>
        <item x="2"/>
        <item h="1" x="18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2">
    <field x="15"/>
    <field x="13"/>
  </rowFields>
  <rowItems count="2">
    <i>
      <x v="13"/>
      <x/>
    </i>
    <i>
      <x v="22"/>
      <x v="10"/>
    </i>
  </rowItems>
  <colItems count="1">
    <i/>
  </colItems>
  <pageFields count="1">
    <pageField fld="3" item="2" hier="0"/>
  </pageFields>
  <dataFields count="1">
    <dataField name="Somme Quantité" fld="10" baseField="13" baseItem="0"/>
  </dataFields>
  <formats count="3">
    <format dxfId="22">
      <pivotArea outline="0" fieldPosition="0"/>
    </format>
    <format dxfId="23">
      <pivotArea dataOnly="0" labelOnly="1" outline="0" fieldPosition="0">
        <references count="2">
          <reference field="13" count="1">
            <x v="0"/>
          </reference>
          <reference field="15" count="1" selected="0">
            <x v="13"/>
          </reference>
        </references>
      </pivotArea>
    </format>
    <format dxfId="24">
      <pivotArea dataOnly="0" labelOnly="1" outline="0" fieldPosition="0">
        <references count="2">
          <reference field="13" count="1">
            <x v="10"/>
          </reference>
          <reference field="15" count="1" selected="0">
            <x v="22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6" dataOnRows="1" applyNumberFormats="0" applyBorderFormats="0" applyFontFormats="0" applyPatternFormats="0" applyAlignmentFormats="0" applyWidthHeightFormats="1" dataCaption="Données" updatedVersion="6" showMemberPropertyTips="0" useAutoFormatting="1" rowGrandTotals="0" colGrandTotals="0" itemPrintTitles="1" createdVersion="1" indent="0" compact="0" compactData="0">
  <location ref="E4:G13" firstHeaderRow="1" firstDataRow="1" firstDataCol="2" rowPageCount="1" colPageCount="1"/>
  <pivotFields count="19"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6">
        <item x="1"/>
        <item x="2"/>
        <item x="5"/>
        <item x="0"/>
        <item x="3"/>
        <item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sortType="ascending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defaultSubtotal="0">
      <items count="28">
        <item x="27"/>
        <item x="23"/>
        <item x="3"/>
        <item x="1"/>
        <item x="2"/>
        <item x="11"/>
        <item x="5"/>
        <item x="10"/>
        <item x="19"/>
        <item x="18"/>
        <item x="20"/>
        <item x="12"/>
        <item x="8"/>
        <item x="17"/>
        <item x="15"/>
        <item x="24"/>
        <item x="25"/>
        <item x="9"/>
        <item x="26"/>
        <item x="4"/>
        <item x="7"/>
        <item x="21"/>
        <item x="13"/>
        <item x="6"/>
        <item x="14"/>
        <item x="22"/>
        <item x="0"/>
        <item x="16"/>
      </items>
    </pivotField>
    <pivotField compact="0" outline="0" subtotalTop="0" showAll="0" includeNewItemsInFilter="1" defaultSubtotal="0"/>
    <pivotField axis="axisRow" compact="0" outline="0" subtotalTop="0" showAll="0" includeNewItemsInFilter="1" sortType="ascending" defaultSubtotal="0">
      <items count="30">
        <item x="11"/>
        <item x="10"/>
        <item x="15"/>
        <item x="13"/>
        <item x="28"/>
        <item x="21"/>
        <item x="1"/>
        <item x="12"/>
        <item x="24"/>
        <item x="16"/>
        <item x="7"/>
        <item x="3"/>
        <item x="23"/>
        <item x="25"/>
        <item x="17"/>
        <item x="26"/>
        <item x="6"/>
        <item x="14"/>
        <item x="22"/>
        <item x="8"/>
        <item x="4"/>
        <item x="19"/>
        <item x="0"/>
        <item x="9"/>
        <item x="29"/>
        <item x="5"/>
        <item x="20"/>
        <item x="27"/>
        <item x="2"/>
        <item x="18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2">
    <field x="15"/>
    <field x="13"/>
  </rowFields>
  <rowItems count="9">
    <i>
      <x/>
      <x v="4"/>
    </i>
    <i r="1">
      <x v="5"/>
    </i>
    <i>
      <x v="1"/>
      <x v="4"/>
    </i>
    <i r="1">
      <x v="5"/>
    </i>
    <i>
      <x v="2"/>
      <x v="4"/>
    </i>
    <i r="1">
      <x v="5"/>
    </i>
    <i>
      <x v="3"/>
      <x v="6"/>
    </i>
    <i>
      <x v="7"/>
      <x v="11"/>
    </i>
    <i>
      <x v="17"/>
      <x v="22"/>
    </i>
  </rowItems>
  <colItems count="1">
    <i/>
  </colItems>
  <pageFields count="1">
    <pageField fld="3" item="1" hier="0"/>
  </pageFields>
  <dataFields count="1">
    <dataField name="Somme Quantité" fld="10" baseField="13" baseItem="4"/>
  </dataFields>
  <formats count="7">
    <format dxfId="25">
      <pivotArea outline="0" fieldPosition="0"/>
    </format>
    <format dxfId="26">
      <pivotArea dataOnly="0" labelOnly="1" outline="0" fieldPosition="0">
        <references count="2">
          <reference field="13" count="2">
            <x v="4"/>
            <x v="5"/>
          </reference>
          <reference field="15" count="1" selected="0">
            <x v="0"/>
          </reference>
        </references>
      </pivotArea>
    </format>
    <format dxfId="27">
      <pivotArea dataOnly="0" labelOnly="1" outline="0" fieldPosition="0">
        <references count="2">
          <reference field="13" count="2">
            <x v="4"/>
            <x v="5"/>
          </reference>
          <reference field="15" count="1" selected="0">
            <x v="1"/>
          </reference>
        </references>
      </pivotArea>
    </format>
    <format dxfId="28">
      <pivotArea dataOnly="0" labelOnly="1" outline="0" fieldPosition="0">
        <references count="2">
          <reference field="13" count="2">
            <x v="4"/>
            <x v="5"/>
          </reference>
          <reference field="15" count="1" selected="0">
            <x v="2"/>
          </reference>
        </references>
      </pivotArea>
    </format>
    <format dxfId="29">
      <pivotArea dataOnly="0" labelOnly="1" outline="0" fieldPosition="0">
        <references count="2">
          <reference field="13" count="1">
            <x v="6"/>
          </reference>
          <reference field="15" count="1" selected="0">
            <x v="3"/>
          </reference>
        </references>
      </pivotArea>
    </format>
    <format dxfId="30">
      <pivotArea dataOnly="0" labelOnly="1" outline="0" fieldPosition="0">
        <references count="2">
          <reference field="13" count="1">
            <x v="11"/>
          </reference>
          <reference field="15" count="1" selected="0">
            <x v="7"/>
          </reference>
        </references>
      </pivotArea>
    </format>
    <format dxfId="31">
      <pivotArea dataOnly="0" labelOnly="1" outline="0" fieldPosition="0">
        <references count="2">
          <reference field="13" count="1">
            <x v="22"/>
          </reference>
          <reference field="15" count="1" selected="0">
            <x v="17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6" dataOnRows="1" applyNumberFormats="0" applyBorderFormats="0" applyFontFormats="0" applyPatternFormats="0" applyAlignmentFormats="0" applyWidthHeightFormats="1" dataCaption="Données" updatedVersion="6" showMemberPropertyTips="0" useAutoFormatting="1" rowGrandTotals="0" colGrandTotals="0" itemPrintTitles="1" createdVersion="1" indent="0" compact="0" compactData="0" chartFormat="4">
  <location ref="A4:C15" firstHeaderRow="1" firstDataRow="1" firstDataCol="2" rowPageCount="1" colPageCount="1"/>
  <pivotFields count="19"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outline="0" subtotalTop="0" showAll="0" includeNewItemsInFilter="1" defaultSubtotal="0">
      <items count="6">
        <item x="1"/>
        <item x="2"/>
        <item x="5"/>
        <item x="0"/>
        <item x="3"/>
        <item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sortType="descending" defaultSubtotal="0">
      <items count="28">
        <item x="16"/>
        <item x="0"/>
        <item x="22"/>
        <item x="14"/>
        <item x="6"/>
        <item x="13"/>
        <item x="21"/>
        <item x="7"/>
        <item x="4"/>
        <item x="26"/>
        <item x="9"/>
        <item x="25"/>
        <item x="24"/>
        <item x="15"/>
        <item x="17"/>
        <item x="8"/>
        <item x="12"/>
        <item x="20"/>
        <item x="18"/>
        <item x="19"/>
        <item x="10"/>
        <item x="5"/>
        <item x="11"/>
        <item x="2"/>
        <item x="1"/>
        <item x="3"/>
        <item x="23"/>
        <item x="2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30">
        <item x="18"/>
        <item x="2"/>
        <item x="27"/>
        <item x="20"/>
        <item x="5"/>
        <item x="29"/>
        <item x="9"/>
        <item x="0"/>
        <item x="19"/>
        <item x="4"/>
        <item x="8"/>
        <item x="22"/>
        <item x="14"/>
        <item x="6"/>
        <item x="26"/>
        <item x="17"/>
        <item x="25"/>
        <item x="23"/>
        <item x="3"/>
        <item x="7"/>
        <item x="16"/>
        <item x="24"/>
        <item x="12"/>
        <item x="1"/>
        <item x="21"/>
        <item x="28"/>
        <item x="13"/>
        <item x="15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2">
    <field x="15"/>
    <field x="13"/>
  </rowFields>
  <rowItems count="11">
    <i>
      <x v="1"/>
      <x v="23"/>
    </i>
    <i>
      <x v="7"/>
      <x v="21"/>
    </i>
    <i r="1">
      <x v="4"/>
    </i>
    <i r="1">
      <x v="1"/>
    </i>
    <i>
      <x v="9"/>
      <x v="8"/>
    </i>
    <i>
      <x v="16"/>
      <x v="2"/>
    </i>
    <i>
      <x v="18"/>
      <x v="25"/>
    </i>
    <i r="1">
      <x v="23"/>
    </i>
    <i>
      <x v="21"/>
      <x v="6"/>
    </i>
    <i>
      <x v="23"/>
      <x v="7"/>
    </i>
    <i r="1">
      <x v="24"/>
    </i>
  </rowItems>
  <colItems count="1">
    <i/>
  </colItems>
  <pageFields count="1">
    <pageField fld="3" item="3" hier="0"/>
  </pageFields>
  <dataFields count="1">
    <dataField name="NB Quantité" fld="10" subtotal="count" baseField="13" baseItem="23"/>
  </dataFields>
  <formats count="11">
    <format dxfId="86">
      <pivotArea field="15" type="button" dataOnly="0" labelOnly="1" outline="0" axis="axisRow" fieldPosition="0"/>
    </format>
    <format dxfId="85">
      <pivotArea field="13" type="button" dataOnly="0" labelOnly="1" outline="0" axis="axisRow" fieldPosition="1"/>
    </format>
    <format dxfId="84">
      <pivotArea dataOnly="0" labelOnly="1" outline="0" fieldPosition="0">
        <references count="1">
          <reference field="15" count="7">
            <x v="1"/>
            <x v="7"/>
            <x v="9"/>
            <x v="16"/>
            <x v="18"/>
            <x v="21"/>
            <x v="23"/>
          </reference>
        </references>
      </pivotArea>
    </format>
    <format dxfId="83">
      <pivotArea outline="0" fieldPosition="0"/>
    </format>
    <format dxfId="82">
      <pivotArea dataOnly="0" labelOnly="1" outline="0" fieldPosition="0">
        <references count="2">
          <reference field="13" count="1">
            <x v="23"/>
          </reference>
          <reference field="15" count="1" selected="0">
            <x v="1"/>
          </reference>
        </references>
      </pivotArea>
    </format>
    <format dxfId="81">
      <pivotArea dataOnly="0" labelOnly="1" outline="0" fieldPosition="0">
        <references count="2">
          <reference field="13" count="3">
            <x v="1"/>
            <x v="4"/>
            <x v="21"/>
          </reference>
          <reference field="15" count="1" selected="0">
            <x v="7"/>
          </reference>
        </references>
      </pivotArea>
    </format>
    <format dxfId="80">
      <pivotArea dataOnly="0" labelOnly="1" outline="0" fieldPosition="0">
        <references count="2">
          <reference field="13" count="1">
            <x v="8"/>
          </reference>
          <reference field="15" count="1" selected="0">
            <x v="9"/>
          </reference>
        </references>
      </pivotArea>
    </format>
    <format dxfId="79">
      <pivotArea dataOnly="0" labelOnly="1" outline="0" fieldPosition="0">
        <references count="2">
          <reference field="13" count="1">
            <x v="2"/>
          </reference>
          <reference field="15" count="1" selected="0">
            <x v="16"/>
          </reference>
        </references>
      </pivotArea>
    </format>
    <format dxfId="78">
      <pivotArea dataOnly="0" labelOnly="1" outline="0" fieldPosition="0">
        <references count="2">
          <reference field="13" count="2">
            <x v="23"/>
            <x v="25"/>
          </reference>
          <reference field="15" count="1" selected="0">
            <x v="18"/>
          </reference>
        </references>
      </pivotArea>
    </format>
    <format dxfId="77">
      <pivotArea dataOnly="0" labelOnly="1" outline="0" fieldPosition="0">
        <references count="2">
          <reference field="13" count="1">
            <x v="6"/>
          </reference>
          <reference field="15" count="1" selected="0">
            <x v="21"/>
          </reference>
        </references>
      </pivotArea>
    </format>
    <format dxfId="76">
      <pivotArea dataOnly="0" labelOnly="1" outline="0" fieldPosition="0">
        <references count="2">
          <reference field="13" count="2">
            <x v="7"/>
            <x v="24"/>
          </reference>
          <reference field="15" count="1" selected="0">
            <x v="23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 chartFormat="1">
  <location ref="E3:G13" firstHeaderRow="0" firstDataRow="1" firstDataCol="1" rowPageCount="1" colPageCount="1"/>
  <pivotFields count="3">
    <pivotField axis="axisPage" compact="0" outline="0" showAll="0">
      <items count="7">
        <item x="1"/>
        <item x="2"/>
        <item x="5"/>
        <item x="0"/>
        <item x="3"/>
        <item x="4"/>
        <item t="default"/>
      </items>
    </pivotField>
    <pivotField dataField="1" compact="0" outline="0" showAll="0"/>
    <pivotField axis="axisRow" compact="0" outline="0" showAll="0" sortType="descending">
      <items count="41">
        <item x="16"/>
        <item x="15"/>
        <item x="19"/>
        <item x="14"/>
        <item x="39"/>
        <item x="21"/>
        <item x="18"/>
        <item x="35"/>
        <item x="28"/>
        <item x="1"/>
        <item x="8"/>
        <item x="17"/>
        <item x="31"/>
        <item x="22"/>
        <item x="11"/>
        <item x="5"/>
        <item x="3"/>
        <item x="30"/>
        <item x="37"/>
        <item x="32"/>
        <item x="23"/>
        <item x="33"/>
        <item x="10"/>
        <item x="20"/>
        <item x="29"/>
        <item x="12"/>
        <item x="4"/>
        <item x="25"/>
        <item x="6"/>
        <item x="38"/>
        <item x="7"/>
        <item x="0"/>
        <item x="13"/>
        <item x="36"/>
        <item x="9"/>
        <item x="26"/>
        <item x="34"/>
        <item x="2"/>
        <item x="27"/>
        <item x="2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2"/>
  </rowFields>
  <rowItems count="10">
    <i>
      <x v="11"/>
    </i>
    <i>
      <x v="1"/>
    </i>
    <i>
      <x/>
    </i>
    <i>
      <x v="3"/>
    </i>
    <i>
      <x v="4"/>
    </i>
    <i>
      <x v="23"/>
    </i>
    <i>
      <x v="2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" hier="-1"/>
  </pageFields>
  <dataFields count="2">
    <dataField name="Quantité " fld="1" baseField="2" baseItem="0"/>
    <dataField name="Pct." fld="1" baseField="2" baseItem="37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Groupe Intégré" tableColumnId="7"/>
      <queryTableField id="2" name="Quantité" tableColumnId="8"/>
      <queryTableField id="3" name="Machine Opération" tableColumnId="9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Intégré" sourceName="Groupe Intégré">
  <pivotTables>
    <pivotTable tabId="23" name="Tableau croisé dynamique1"/>
  </pivotTables>
  <data>
    <tabular pivotCacheId="1">
      <items count="6">
        <i x="1"/>
        <i x="2" s="1"/>
        <i x="5"/>
        <i x="0"/>
        <i x="3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Groupe Intégré" cache="Segment_Groupe_Intégré" caption="Groupe Intégré" style="SlicerStyleOther1" rowHeight="241300"/>
</slicer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6" name="Tableau6" displayName="Tableau6" ref="A1:S87" totalsRowShown="0" headerRowDxfId="33" dataDxfId="32" headerRowBorderDxfId="54" tableBorderDxfId="55" totalsRowBorderDxfId="53" headerRowCellStyle="NiveauLigne_4">
  <autoFilter ref="A1:S87"/>
  <tableColumns count="19">
    <tableColumn id="1" name="Identifiant_x000a_Non-Conformité" dataDxfId="52" dataCellStyle="NiveauLigne_4"/>
    <tableColumn id="2" name="Déclaration N.C." dataDxfId="51" dataCellStyle="NiveauLigne_4"/>
    <tableColumn id="3" name="Code G.I." dataDxfId="50" dataCellStyle="NiveauLigne_4"/>
    <tableColumn id="4" name="Groupe Intégré" dataDxfId="49" dataCellStyle="NiveauLigne_4"/>
    <tableColumn id="5" name="Nom" dataDxfId="48" dataCellStyle="NiveauLigne_4"/>
    <tableColumn id="6" name="Prénom" dataDxfId="47" dataCellStyle="NiveauLigne_4"/>
    <tableColumn id="7" name="Date" dataDxfId="46" dataCellStyle="NiveauLigne_4"/>
    <tableColumn id="8" name="Heure" dataDxfId="45" dataCellStyle="NiveauLigne_4"/>
    <tableColumn id="9" name="Référence" dataDxfId="44" dataCellStyle="NiveauLigne_4"/>
    <tableColumn id="10" name="Désignation" dataDxfId="43" dataCellStyle="NiveauLigne_4"/>
    <tableColumn id="11" name="Quantité" dataDxfId="42" dataCellStyle="NiveauLigne_4"/>
    <tableColumn id="12" name="Défaut" dataDxfId="41" dataCellStyle="NiveauLigne_4"/>
    <tableColumn id="13" name="Détail Défaut" dataDxfId="40" dataCellStyle="NiveauLigne_4"/>
    <tableColumn id="14" name="Opération" dataDxfId="39" dataCellStyle="NiveauLigne_4"/>
    <tableColumn id="15" name="Numéro Machine" dataDxfId="38" dataCellStyle="NiveauLigne_4"/>
    <tableColumn id="16" name="Machine" dataDxfId="37" dataCellStyle="NiveauLigne_4"/>
    <tableColumn id="17" name="Destination Pièce" dataDxfId="36" dataCellStyle="NiveauLigne_4"/>
    <tableColumn id="18" name="Commentaire" dataDxfId="35" dataCellStyle="NiveauLigne_4"/>
    <tableColumn id="19" name="Etat Fiche" dataDxfId="34" dataCellStyle="NiveauLigne_4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" name="Tableau1" displayName="Tableau1" ref="A30:C41" totalsRowShown="0" tableBorderDxfId="75">
  <autoFilter ref="A30:C41"/>
  <sortState ref="A31:C44">
    <sortCondition descending="1" ref="C30:C41"/>
  </sortState>
  <tableColumns count="3">
    <tableColumn id="1" name="Machine" dataDxfId="74"/>
    <tableColumn id="2" name="Opération" dataDxfId="73"/>
    <tableColumn id="3" name="Total" dataDxfId="7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E30:G39" totalsRowShown="0" tableBorderDxfId="71">
  <autoFilter ref="E30:G39"/>
  <sortState ref="E31:G39">
    <sortCondition descending="1" ref="G30:G39"/>
  </sortState>
  <tableColumns count="3">
    <tableColumn id="1" name="Machine" dataDxfId="70"/>
    <tableColumn id="2" name="Opération" dataDxfId="69"/>
    <tableColumn id="3" name="Total" dataDxfId="6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I30:K32" totalsRowShown="0" tableBorderDxfId="67">
  <autoFilter ref="I30:K32"/>
  <sortState ref="I31:K32">
    <sortCondition descending="1" ref="K30:K32"/>
  </sortState>
  <tableColumns count="3">
    <tableColumn id="1" name="Machine" dataDxfId="66"/>
    <tableColumn id="2" name="Opération" dataDxfId="65"/>
    <tableColumn id="3" name="Total" dataDxfId="6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M30:O42" totalsRowShown="0" tableBorderDxfId="63">
  <autoFilter ref="M30:O42"/>
  <sortState ref="M31:O42">
    <sortCondition descending="1" ref="O30:O42"/>
  </sortState>
  <tableColumns count="3">
    <tableColumn id="1" name="Machine" dataDxfId="62"/>
    <tableColumn id="2" name="Opération" dataDxfId="61"/>
    <tableColumn id="3" name="Total" dataDxfId="6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Q30:S35" totalsRowShown="0" tableBorderDxfId="59">
  <autoFilter ref="Q30:S35"/>
  <sortState ref="Q31:S35">
    <sortCondition descending="1" ref="S30:S35"/>
  </sortState>
  <tableColumns count="3">
    <tableColumn id="1" name="Machine" dataDxfId="58"/>
    <tableColumn id="2" name="Opération" dataDxfId="57"/>
    <tableColumn id="3" name="Total" dataDxfId="5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6_2" displayName="Tableau6_2" ref="A1:C87" tableType="queryTable" totalsRowShown="0">
  <autoFilter ref="A1:C87"/>
  <tableColumns count="3">
    <tableColumn id="7" uniqueName="7" name="Groupe Intégré" queryTableFieldId="1" dataDxfId="2"/>
    <tableColumn id="8" uniqueName="8" name="Quantité" queryTableFieldId="2" dataDxfId="1"/>
    <tableColumn id="9" uniqueName="9" name="Machine Opération" queryTableFieldId="3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11" Type="http://schemas.openxmlformats.org/officeDocument/2006/relationships/table" Target="../tables/table6.xml"/><Relationship Id="rId5" Type="http://schemas.openxmlformats.org/officeDocument/2006/relationships/pivotTable" Target="../pivotTables/pivotTable5.xml"/><Relationship Id="rId10" Type="http://schemas.openxmlformats.org/officeDocument/2006/relationships/table" Target="../tables/table5.xml"/><Relationship Id="rId4" Type="http://schemas.openxmlformats.org/officeDocument/2006/relationships/pivotTable" Target="../pivotTables/pivotTable4.xml"/><Relationship Id="rId9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6.xml"/><Relationship Id="rId5" Type="http://schemas.microsoft.com/office/2007/relationships/slicer" Target="../slicers/slicer1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87"/>
  <sheetViews>
    <sheetView zoomScaleNormal="100" workbookViewId="0">
      <selection activeCell="D10" sqref="D10"/>
    </sheetView>
  </sheetViews>
  <sheetFormatPr baseColWidth="10" defaultRowHeight="15" x14ac:dyDescent="0.25"/>
  <cols>
    <col min="1" max="1" width="27.42578125" style="9" bestFit="1" customWidth="1"/>
    <col min="2" max="2" width="20" style="9" bestFit="1" customWidth="1"/>
    <col min="3" max="3" width="11.42578125" style="9" bestFit="1" customWidth="1"/>
    <col min="4" max="4" width="16.85546875" style="9" bestFit="1" customWidth="1"/>
    <col min="5" max="5" width="16.28515625" style="9" bestFit="1" customWidth="1"/>
    <col min="6" max="6" width="15.28515625" style="9" bestFit="1" customWidth="1"/>
    <col min="7" max="7" width="10.7109375" style="9" bestFit="1" customWidth="1"/>
    <col min="8" max="8" width="8.7109375" style="9" bestFit="1" customWidth="1"/>
    <col min="9" max="9" width="12.42578125" style="9" bestFit="1" customWidth="1"/>
    <col min="10" max="10" width="43.140625" style="9" bestFit="1" customWidth="1"/>
    <col min="11" max="11" width="11.140625" style="30" bestFit="1" customWidth="1"/>
    <col min="12" max="12" width="20.7109375" style="9" bestFit="1" customWidth="1"/>
    <col min="13" max="13" width="21.42578125" style="9" bestFit="1" customWidth="1"/>
    <col min="14" max="14" width="12.28515625" style="30" bestFit="1" customWidth="1"/>
    <col min="15" max="15" width="18.85546875" style="9" bestFit="1" customWidth="1"/>
    <col min="16" max="16" width="26.85546875" style="30" bestFit="1" customWidth="1"/>
    <col min="17" max="17" width="34.5703125" style="9" bestFit="1" customWidth="1"/>
    <col min="18" max="18" width="120.85546875" style="9" bestFit="1" customWidth="1"/>
    <col min="19" max="19" width="11.85546875" style="9" bestFit="1" customWidth="1"/>
    <col min="20" max="25" width="25.42578125" style="9" customWidth="1"/>
    <col min="26" max="16384" width="11.42578125" style="9"/>
  </cols>
  <sheetData>
    <row r="1" spans="1:19" x14ac:dyDescent="0.25">
      <c r="A1" s="32" t="s">
        <v>14</v>
      </c>
      <c r="B1" s="33" t="s">
        <v>15</v>
      </c>
      <c r="C1" s="33" t="s">
        <v>16</v>
      </c>
      <c r="D1" s="33" t="s">
        <v>17</v>
      </c>
      <c r="E1" s="33" t="s">
        <v>18</v>
      </c>
      <c r="F1" s="33" t="s">
        <v>19</v>
      </c>
      <c r="G1" s="33" t="s">
        <v>20</v>
      </c>
      <c r="H1" s="33" t="s">
        <v>21</v>
      </c>
      <c r="I1" s="33" t="s">
        <v>22</v>
      </c>
      <c r="J1" s="33" t="s">
        <v>23</v>
      </c>
      <c r="K1" s="34" t="s">
        <v>24</v>
      </c>
      <c r="L1" s="33" t="s">
        <v>25</v>
      </c>
      <c r="M1" s="33" t="s">
        <v>26</v>
      </c>
      <c r="N1" s="34" t="s">
        <v>27</v>
      </c>
      <c r="O1" s="33" t="s">
        <v>28</v>
      </c>
      <c r="P1" s="34" t="s">
        <v>29</v>
      </c>
      <c r="Q1" s="33" t="s">
        <v>30</v>
      </c>
      <c r="R1" s="33" t="s">
        <v>31</v>
      </c>
      <c r="S1" s="35" t="s">
        <v>32</v>
      </c>
    </row>
    <row r="2" spans="1:19" x14ac:dyDescent="0.25">
      <c r="A2" s="10">
        <v>171374</v>
      </c>
      <c r="B2" s="11" t="s">
        <v>0</v>
      </c>
      <c r="C2" s="11" t="s">
        <v>1</v>
      </c>
      <c r="D2" s="11" t="s">
        <v>2</v>
      </c>
      <c r="E2" s="11" t="s">
        <v>3</v>
      </c>
      <c r="F2" s="11" t="s">
        <v>4</v>
      </c>
      <c r="G2" s="12">
        <v>43104</v>
      </c>
      <c r="H2" s="13">
        <v>0.38958333333333334</v>
      </c>
      <c r="I2" s="11" t="s">
        <v>5</v>
      </c>
      <c r="J2" s="11" t="s">
        <v>6</v>
      </c>
      <c r="K2" s="14">
        <v>10</v>
      </c>
      <c r="L2" s="11" t="s">
        <v>7</v>
      </c>
      <c r="M2" s="11" t="s">
        <v>8</v>
      </c>
      <c r="N2" s="15" t="s">
        <v>9</v>
      </c>
      <c r="O2" s="11" t="s">
        <v>10</v>
      </c>
      <c r="P2" s="15" t="s">
        <v>11</v>
      </c>
      <c r="Q2" s="11" t="s">
        <v>12</v>
      </c>
      <c r="R2" s="11" t="s">
        <v>13</v>
      </c>
      <c r="S2" s="16"/>
    </row>
    <row r="3" spans="1:19" x14ac:dyDescent="0.25">
      <c r="A3" s="10">
        <v>171399</v>
      </c>
      <c r="B3" s="11" t="s">
        <v>0</v>
      </c>
      <c r="C3" s="11" t="s">
        <v>1</v>
      </c>
      <c r="D3" s="11" t="s">
        <v>2</v>
      </c>
      <c r="E3" s="11" t="s">
        <v>33</v>
      </c>
      <c r="F3" s="11" t="s">
        <v>34</v>
      </c>
      <c r="G3" s="12">
        <v>43105</v>
      </c>
      <c r="H3" s="13">
        <v>0.35486111111111107</v>
      </c>
      <c r="I3" s="11" t="s">
        <v>35</v>
      </c>
      <c r="J3" s="11" t="s">
        <v>36</v>
      </c>
      <c r="K3" s="14">
        <v>3</v>
      </c>
      <c r="L3" s="11" t="s">
        <v>37</v>
      </c>
      <c r="M3" s="11" t="s">
        <v>38</v>
      </c>
      <c r="N3" s="15" t="s">
        <v>39</v>
      </c>
      <c r="O3" s="11" t="s">
        <v>40</v>
      </c>
      <c r="P3" s="15" t="s">
        <v>41</v>
      </c>
      <c r="Q3" s="11" t="s">
        <v>12</v>
      </c>
      <c r="R3" s="11" t="s">
        <v>42</v>
      </c>
      <c r="S3" s="16"/>
    </row>
    <row r="4" spans="1:19" x14ac:dyDescent="0.25">
      <c r="A4" s="17">
        <v>171407</v>
      </c>
      <c r="B4" s="11" t="s">
        <v>0</v>
      </c>
      <c r="C4" s="11" t="s">
        <v>1</v>
      </c>
      <c r="D4" s="11" t="s">
        <v>2</v>
      </c>
      <c r="E4" s="18"/>
      <c r="F4" s="18"/>
      <c r="G4" s="18"/>
      <c r="H4" s="18"/>
      <c r="I4" s="18"/>
      <c r="J4" s="18"/>
      <c r="K4" s="19">
        <v>1</v>
      </c>
      <c r="L4" s="18"/>
      <c r="M4" s="18"/>
      <c r="N4" s="15" t="s">
        <v>63</v>
      </c>
      <c r="O4" s="11" t="s">
        <v>64</v>
      </c>
      <c r="P4" s="19" t="s">
        <v>65</v>
      </c>
      <c r="Q4" s="18"/>
      <c r="R4" s="18"/>
      <c r="S4" s="20"/>
    </row>
    <row r="5" spans="1:19" x14ac:dyDescent="0.25">
      <c r="A5" s="10">
        <v>171420</v>
      </c>
      <c r="B5" s="11" t="s">
        <v>0</v>
      </c>
      <c r="C5" s="11" t="s">
        <v>1</v>
      </c>
      <c r="D5" s="11" t="s">
        <v>2</v>
      </c>
      <c r="E5" s="18"/>
      <c r="F5" s="18"/>
      <c r="G5" s="18"/>
      <c r="H5" s="18"/>
      <c r="I5" s="18"/>
      <c r="J5" s="18"/>
      <c r="K5" s="19">
        <v>1</v>
      </c>
      <c r="L5" s="18"/>
      <c r="M5" s="18"/>
      <c r="N5" s="19">
        <v>110</v>
      </c>
      <c r="O5" s="18"/>
      <c r="P5" s="15" t="s">
        <v>81</v>
      </c>
      <c r="Q5" s="18"/>
      <c r="R5" s="18"/>
      <c r="S5" s="20"/>
    </row>
    <row r="6" spans="1:19" x14ac:dyDescent="0.25">
      <c r="A6" s="10">
        <v>171460</v>
      </c>
      <c r="B6" s="11" t="s">
        <v>0</v>
      </c>
      <c r="C6" s="11" t="s">
        <v>1</v>
      </c>
      <c r="D6" s="11" t="s">
        <v>2</v>
      </c>
      <c r="E6" s="11" t="s">
        <v>43</v>
      </c>
      <c r="F6" s="11" t="s">
        <v>44</v>
      </c>
      <c r="G6" s="12">
        <v>43109</v>
      </c>
      <c r="H6" s="13">
        <v>0.11874999999999999</v>
      </c>
      <c r="I6" s="11" t="s">
        <v>45</v>
      </c>
      <c r="J6" s="11" t="s">
        <v>46</v>
      </c>
      <c r="K6" s="14">
        <v>1</v>
      </c>
      <c r="L6" s="11" t="s">
        <v>47</v>
      </c>
      <c r="M6" s="11" t="s">
        <v>48</v>
      </c>
      <c r="N6" s="15" t="s">
        <v>49</v>
      </c>
      <c r="O6" s="11" t="s">
        <v>50</v>
      </c>
      <c r="P6" s="15" t="s">
        <v>51</v>
      </c>
      <c r="Q6" s="11" t="s">
        <v>12</v>
      </c>
      <c r="R6" s="11" t="s">
        <v>52</v>
      </c>
      <c r="S6" s="16"/>
    </row>
    <row r="7" spans="1:19" x14ac:dyDescent="0.25">
      <c r="A7" s="10">
        <v>171504</v>
      </c>
      <c r="B7" s="11" t="s">
        <v>0</v>
      </c>
      <c r="C7" s="11" t="s">
        <v>1</v>
      </c>
      <c r="D7" s="11" t="s">
        <v>2</v>
      </c>
      <c r="E7" s="11" t="s">
        <v>53</v>
      </c>
      <c r="F7" s="11" t="s">
        <v>54</v>
      </c>
      <c r="G7" s="12">
        <v>43109</v>
      </c>
      <c r="H7" s="13">
        <v>0.51111111111111107</v>
      </c>
      <c r="I7" s="11" t="s">
        <v>45</v>
      </c>
      <c r="J7" s="11" t="s">
        <v>46</v>
      </c>
      <c r="K7" s="14">
        <v>1</v>
      </c>
      <c r="L7" s="11" t="s">
        <v>37</v>
      </c>
      <c r="M7" s="11" t="s">
        <v>55</v>
      </c>
      <c r="N7" s="15" t="s">
        <v>49</v>
      </c>
      <c r="O7" s="11" t="s">
        <v>50</v>
      </c>
      <c r="P7" s="15" t="s">
        <v>51</v>
      </c>
      <c r="Q7" s="11" t="s">
        <v>12</v>
      </c>
      <c r="R7" s="11" t="s">
        <v>56</v>
      </c>
      <c r="S7" s="16"/>
    </row>
    <row r="8" spans="1:19" x14ac:dyDescent="0.25">
      <c r="A8" s="10">
        <v>171533</v>
      </c>
      <c r="B8" s="11" t="s">
        <v>0</v>
      </c>
      <c r="C8" s="11" t="s">
        <v>1</v>
      </c>
      <c r="D8" s="11" t="s">
        <v>2</v>
      </c>
      <c r="E8" s="11" t="s">
        <v>57</v>
      </c>
      <c r="F8" s="11" t="s">
        <v>58</v>
      </c>
      <c r="G8" s="12">
        <v>43109</v>
      </c>
      <c r="H8" s="13">
        <v>0.72569444444444453</v>
      </c>
      <c r="I8" s="11" t="s">
        <v>59</v>
      </c>
      <c r="J8" s="11" t="s">
        <v>60</v>
      </c>
      <c r="K8" s="14">
        <v>1</v>
      </c>
      <c r="L8" s="11" t="s">
        <v>61</v>
      </c>
      <c r="M8" s="11" t="s">
        <v>62</v>
      </c>
      <c r="N8" s="15" t="s">
        <v>63</v>
      </c>
      <c r="O8" s="11" t="s">
        <v>64</v>
      </c>
      <c r="P8" s="15" t="s">
        <v>65</v>
      </c>
      <c r="Q8" s="11" t="s">
        <v>12</v>
      </c>
      <c r="R8" s="11" t="s">
        <v>66</v>
      </c>
      <c r="S8" s="16"/>
    </row>
    <row r="9" spans="1:19" x14ac:dyDescent="0.25">
      <c r="A9" s="10">
        <v>171558</v>
      </c>
      <c r="B9" s="11" t="s">
        <v>0</v>
      </c>
      <c r="C9" s="11" t="s">
        <v>1</v>
      </c>
      <c r="D9" s="11" t="s">
        <v>2</v>
      </c>
      <c r="E9" s="11" t="s">
        <v>67</v>
      </c>
      <c r="F9" s="11" t="s">
        <v>68</v>
      </c>
      <c r="G9" s="12">
        <v>43110</v>
      </c>
      <c r="H9" s="13">
        <v>0.32291666666666669</v>
      </c>
      <c r="I9" s="11" t="s">
        <v>69</v>
      </c>
      <c r="J9" s="11" t="s">
        <v>70</v>
      </c>
      <c r="K9" s="14">
        <v>1</v>
      </c>
      <c r="L9" s="11" t="s">
        <v>71</v>
      </c>
      <c r="M9" s="11" t="s">
        <v>72</v>
      </c>
      <c r="N9" s="15" t="s">
        <v>63</v>
      </c>
      <c r="O9" s="11" t="s">
        <v>64</v>
      </c>
      <c r="P9" s="15" t="s">
        <v>65</v>
      </c>
      <c r="Q9" s="11" t="s">
        <v>12</v>
      </c>
      <c r="R9" s="11" t="s">
        <v>73</v>
      </c>
      <c r="S9" s="16"/>
    </row>
    <row r="10" spans="1:19" x14ac:dyDescent="0.25">
      <c r="A10" s="10">
        <v>171863</v>
      </c>
      <c r="B10" s="11" t="s">
        <v>0</v>
      </c>
      <c r="C10" s="11" t="s">
        <v>1</v>
      </c>
      <c r="D10" s="11" t="s">
        <v>2</v>
      </c>
      <c r="E10" s="11" t="s">
        <v>74</v>
      </c>
      <c r="F10" s="11" t="s">
        <v>75</v>
      </c>
      <c r="G10" s="12">
        <v>43118</v>
      </c>
      <c r="H10" s="13">
        <v>0.4291666666666667</v>
      </c>
      <c r="I10" s="11" t="s">
        <v>76</v>
      </c>
      <c r="J10" s="11" t="s">
        <v>77</v>
      </c>
      <c r="K10" s="14">
        <v>1</v>
      </c>
      <c r="L10" s="11" t="s">
        <v>78</v>
      </c>
      <c r="M10" s="11" t="s">
        <v>79</v>
      </c>
      <c r="N10" s="15" t="s">
        <v>63</v>
      </c>
      <c r="O10" s="11" t="s">
        <v>80</v>
      </c>
      <c r="P10" s="15" t="s">
        <v>81</v>
      </c>
      <c r="Q10" s="11" t="s">
        <v>12</v>
      </c>
      <c r="R10" s="11" t="s">
        <v>82</v>
      </c>
      <c r="S10" s="16"/>
    </row>
    <row r="11" spans="1:19" x14ac:dyDescent="0.25">
      <c r="A11" s="10">
        <v>171925</v>
      </c>
      <c r="B11" s="11" t="s">
        <v>0</v>
      </c>
      <c r="C11" s="11" t="s">
        <v>1</v>
      </c>
      <c r="D11" s="11" t="s">
        <v>2</v>
      </c>
      <c r="E11" s="11" t="s">
        <v>3</v>
      </c>
      <c r="F11" s="11" t="s">
        <v>4</v>
      </c>
      <c r="G11" s="12">
        <v>43119</v>
      </c>
      <c r="H11" s="13">
        <v>0.7104166666666667</v>
      </c>
      <c r="I11" s="11" t="s">
        <v>35</v>
      </c>
      <c r="J11" s="11" t="s">
        <v>36</v>
      </c>
      <c r="K11" s="14">
        <v>1</v>
      </c>
      <c r="L11" s="11" t="s">
        <v>83</v>
      </c>
      <c r="M11" s="11" t="s">
        <v>84</v>
      </c>
      <c r="N11" s="15" t="s">
        <v>85</v>
      </c>
      <c r="O11" s="11" t="s">
        <v>86</v>
      </c>
      <c r="P11" s="15" t="s">
        <v>11</v>
      </c>
      <c r="Q11" s="11" t="s">
        <v>12</v>
      </c>
      <c r="R11" s="11" t="s">
        <v>87</v>
      </c>
      <c r="S11" s="16"/>
    </row>
    <row r="12" spans="1:19" x14ac:dyDescent="0.25">
      <c r="A12" s="10">
        <v>171973</v>
      </c>
      <c r="B12" s="11" t="s">
        <v>0</v>
      </c>
      <c r="C12" s="11" t="s">
        <v>1</v>
      </c>
      <c r="D12" s="11" t="s">
        <v>2</v>
      </c>
      <c r="E12" s="11" t="s">
        <v>88</v>
      </c>
      <c r="F12" s="11" t="s">
        <v>89</v>
      </c>
      <c r="G12" s="12">
        <v>43122</v>
      </c>
      <c r="H12" s="13">
        <v>0.97777777777777786</v>
      </c>
      <c r="I12" s="11" t="s">
        <v>5</v>
      </c>
      <c r="J12" s="11" t="s">
        <v>6</v>
      </c>
      <c r="K12" s="14">
        <v>1</v>
      </c>
      <c r="L12" s="11" t="s">
        <v>37</v>
      </c>
      <c r="M12" s="11" t="s">
        <v>90</v>
      </c>
      <c r="N12" s="15" t="s">
        <v>91</v>
      </c>
      <c r="O12" s="11" t="s">
        <v>92</v>
      </c>
      <c r="P12" s="15" t="s">
        <v>11</v>
      </c>
      <c r="Q12" s="11" t="s">
        <v>12</v>
      </c>
      <c r="R12" s="11" t="s">
        <v>93</v>
      </c>
      <c r="S12" s="16"/>
    </row>
    <row r="13" spans="1:19" x14ac:dyDescent="0.25">
      <c r="A13" s="10">
        <v>172091</v>
      </c>
      <c r="B13" s="11" t="s">
        <v>0</v>
      </c>
      <c r="C13" s="11" t="s">
        <v>1</v>
      </c>
      <c r="D13" s="11" t="s">
        <v>2</v>
      </c>
      <c r="E13" s="11" t="s">
        <v>33</v>
      </c>
      <c r="F13" s="11" t="s">
        <v>34</v>
      </c>
      <c r="G13" s="12">
        <v>43124</v>
      </c>
      <c r="H13" s="13">
        <v>0.74791666666666667</v>
      </c>
      <c r="I13" s="11" t="s">
        <v>94</v>
      </c>
      <c r="J13" s="11" t="s">
        <v>95</v>
      </c>
      <c r="K13" s="14">
        <v>1</v>
      </c>
      <c r="L13" s="11" t="s">
        <v>96</v>
      </c>
      <c r="M13" s="11" t="s">
        <v>97</v>
      </c>
      <c r="N13" s="15" t="s">
        <v>98</v>
      </c>
      <c r="O13" s="11" t="s">
        <v>99</v>
      </c>
      <c r="P13" s="15" t="s">
        <v>41</v>
      </c>
      <c r="Q13" s="11" t="s">
        <v>12</v>
      </c>
      <c r="R13" s="11" t="s">
        <v>100</v>
      </c>
      <c r="S13" s="16"/>
    </row>
    <row r="14" spans="1:19" x14ac:dyDescent="0.25">
      <c r="A14" s="10">
        <v>172095</v>
      </c>
      <c r="B14" s="11" t="s">
        <v>0</v>
      </c>
      <c r="C14" s="11" t="s">
        <v>1</v>
      </c>
      <c r="D14" s="11" t="s">
        <v>2</v>
      </c>
      <c r="E14" s="11" t="s">
        <v>67</v>
      </c>
      <c r="F14" s="11" t="s">
        <v>68</v>
      </c>
      <c r="G14" s="12">
        <v>43124</v>
      </c>
      <c r="H14" s="13">
        <v>0.81597222222222221</v>
      </c>
      <c r="I14" s="11" t="s">
        <v>101</v>
      </c>
      <c r="J14" s="11" t="s">
        <v>102</v>
      </c>
      <c r="K14" s="14">
        <v>1</v>
      </c>
      <c r="L14" s="11" t="s">
        <v>103</v>
      </c>
      <c r="M14" s="11" t="s">
        <v>104</v>
      </c>
      <c r="N14" s="15" t="s">
        <v>63</v>
      </c>
      <c r="O14" s="11" t="s">
        <v>64</v>
      </c>
      <c r="P14" s="15" t="s">
        <v>65</v>
      </c>
      <c r="Q14" s="11" t="s">
        <v>105</v>
      </c>
      <c r="R14" s="11" t="s">
        <v>106</v>
      </c>
      <c r="S14" s="16"/>
    </row>
    <row r="15" spans="1:19" x14ac:dyDescent="0.25">
      <c r="A15" s="10">
        <v>172136</v>
      </c>
      <c r="B15" s="11" t="s">
        <v>0</v>
      </c>
      <c r="C15" s="11" t="s">
        <v>1</v>
      </c>
      <c r="D15" s="11" t="s">
        <v>2</v>
      </c>
      <c r="E15" s="18"/>
      <c r="F15" s="18"/>
      <c r="G15" s="18"/>
      <c r="H15" s="18"/>
      <c r="I15" s="18"/>
      <c r="J15" s="18"/>
      <c r="K15" s="19">
        <v>1</v>
      </c>
      <c r="L15" s="18"/>
      <c r="M15" s="18"/>
      <c r="N15" s="15" t="s">
        <v>98</v>
      </c>
      <c r="O15" s="11" t="s">
        <v>99</v>
      </c>
      <c r="P15" s="15" t="s">
        <v>41</v>
      </c>
      <c r="Q15" s="18"/>
      <c r="R15" s="18"/>
      <c r="S15" s="20"/>
    </row>
    <row r="16" spans="1:19" x14ac:dyDescent="0.25">
      <c r="A16" s="10">
        <v>172195</v>
      </c>
      <c r="B16" s="11" t="s">
        <v>0</v>
      </c>
      <c r="C16" s="11" t="s">
        <v>1</v>
      </c>
      <c r="D16" s="11" t="s">
        <v>2</v>
      </c>
      <c r="E16" s="11" t="s">
        <v>67</v>
      </c>
      <c r="F16" s="11" t="s">
        <v>68</v>
      </c>
      <c r="G16" s="12">
        <v>43129</v>
      </c>
      <c r="H16" s="13">
        <v>0.25069444444444444</v>
      </c>
      <c r="I16" s="11" t="s">
        <v>101</v>
      </c>
      <c r="J16" s="11" t="s">
        <v>102</v>
      </c>
      <c r="K16" s="14">
        <v>1</v>
      </c>
      <c r="L16" s="11" t="s">
        <v>103</v>
      </c>
      <c r="M16" s="11" t="s">
        <v>104</v>
      </c>
      <c r="N16" s="15" t="s">
        <v>63</v>
      </c>
      <c r="O16" s="11" t="s">
        <v>64</v>
      </c>
      <c r="P16" s="15" t="s">
        <v>65</v>
      </c>
      <c r="Q16" s="11" t="s">
        <v>105</v>
      </c>
      <c r="R16" s="11" t="s">
        <v>107</v>
      </c>
      <c r="S16" s="16"/>
    </row>
    <row r="17" spans="1:19" s="21" customFormat="1" x14ac:dyDescent="0.2">
      <c r="A17" s="10">
        <v>171398</v>
      </c>
      <c r="B17" s="11" t="s">
        <v>0</v>
      </c>
      <c r="C17" s="11" t="s">
        <v>228</v>
      </c>
      <c r="D17" s="11" t="s">
        <v>229</v>
      </c>
      <c r="E17" s="11" t="s">
        <v>258</v>
      </c>
      <c r="F17" s="11" t="s">
        <v>259</v>
      </c>
      <c r="G17" s="12">
        <v>43105</v>
      </c>
      <c r="H17" s="13">
        <v>0.25486111111111109</v>
      </c>
      <c r="I17" s="11" t="s">
        <v>268</v>
      </c>
      <c r="J17" s="11" t="s">
        <v>238</v>
      </c>
      <c r="K17" s="14">
        <v>1</v>
      </c>
      <c r="L17" s="11" t="s">
        <v>83</v>
      </c>
      <c r="M17" s="11" t="s">
        <v>8</v>
      </c>
      <c r="N17" s="15" t="s">
        <v>240</v>
      </c>
      <c r="O17" s="11" t="s">
        <v>253</v>
      </c>
      <c r="P17" s="15" t="s">
        <v>254</v>
      </c>
      <c r="Q17" s="11" t="s">
        <v>12</v>
      </c>
      <c r="R17" s="11" t="s">
        <v>276</v>
      </c>
      <c r="S17" s="16"/>
    </row>
    <row r="18" spans="1:19" s="21" customFormat="1" x14ac:dyDescent="0.2">
      <c r="A18" s="10">
        <v>171463</v>
      </c>
      <c r="B18" s="11" t="s">
        <v>0</v>
      </c>
      <c r="C18" s="11" t="s">
        <v>228</v>
      </c>
      <c r="D18" s="11" t="s">
        <v>229</v>
      </c>
      <c r="E18" s="11" t="s">
        <v>226</v>
      </c>
      <c r="F18" s="11" t="s">
        <v>227</v>
      </c>
      <c r="G18" s="12">
        <v>43109</v>
      </c>
      <c r="H18" s="13">
        <v>0.14097222222222222</v>
      </c>
      <c r="I18" s="11" t="s">
        <v>245</v>
      </c>
      <c r="J18" s="11" t="s">
        <v>246</v>
      </c>
      <c r="K18" s="14">
        <v>1</v>
      </c>
      <c r="L18" s="11" t="s">
        <v>256</v>
      </c>
      <c r="M18" s="11" t="s">
        <v>267</v>
      </c>
      <c r="N18" s="15" t="s">
        <v>247</v>
      </c>
      <c r="O18" s="11" t="s">
        <v>50</v>
      </c>
      <c r="P18" s="15" t="s">
        <v>248</v>
      </c>
      <c r="Q18" s="11" t="s">
        <v>12</v>
      </c>
      <c r="R18" s="11" t="s">
        <v>277</v>
      </c>
      <c r="S18" s="16"/>
    </row>
    <row r="19" spans="1:19" s="21" customFormat="1" x14ac:dyDescent="0.2">
      <c r="A19" s="10">
        <v>171855</v>
      </c>
      <c r="B19" s="11" t="s">
        <v>0</v>
      </c>
      <c r="C19" s="11" t="s">
        <v>228</v>
      </c>
      <c r="D19" s="11" t="s">
        <v>229</v>
      </c>
      <c r="E19" s="11" t="s">
        <v>249</v>
      </c>
      <c r="F19" s="11" t="s">
        <v>54</v>
      </c>
      <c r="G19" s="12">
        <v>43118</v>
      </c>
      <c r="H19" s="13">
        <v>0.22013888888888888</v>
      </c>
      <c r="I19" s="11" t="s">
        <v>231</v>
      </c>
      <c r="J19" s="11" t="s">
        <v>232</v>
      </c>
      <c r="K19" s="14">
        <v>1</v>
      </c>
      <c r="L19" s="11" t="s">
        <v>256</v>
      </c>
      <c r="M19" s="11" t="s">
        <v>267</v>
      </c>
      <c r="N19" s="15" t="s">
        <v>91</v>
      </c>
      <c r="O19" s="11" t="s">
        <v>261</v>
      </c>
      <c r="P19" s="15" t="s">
        <v>262</v>
      </c>
      <c r="Q19" s="11" t="s">
        <v>12</v>
      </c>
      <c r="R19" s="11" t="s">
        <v>278</v>
      </c>
      <c r="S19" s="16"/>
    </row>
    <row r="20" spans="1:19" s="21" customFormat="1" x14ac:dyDescent="0.2">
      <c r="A20" s="10">
        <v>172052</v>
      </c>
      <c r="B20" s="11" t="s">
        <v>0</v>
      </c>
      <c r="C20" s="11" t="s">
        <v>228</v>
      </c>
      <c r="D20" s="11" t="s">
        <v>229</v>
      </c>
      <c r="E20" s="11" t="s">
        <v>243</v>
      </c>
      <c r="F20" s="11" t="s">
        <v>244</v>
      </c>
      <c r="G20" s="12">
        <v>43124</v>
      </c>
      <c r="H20" s="13">
        <v>0.11874999999999999</v>
      </c>
      <c r="I20" s="11" t="s">
        <v>250</v>
      </c>
      <c r="J20" s="11" t="s">
        <v>251</v>
      </c>
      <c r="K20" s="14">
        <v>1</v>
      </c>
      <c r="L20" s="11" t="s">
        <v>256</v>
      </c>
      <c r="M20" s="11" t="s">
        <v>267</v>
      </c>
      <c r="N20" s="15" t="s">
        <v>91</v>
      </c>
      <c r="O20" s="11" t="s">
        <v>261</v>
      </c>
      <c r="P20" s="15" t="s">
        <v>262</v>
      </c>
      <c r="Q20" s="11" t="s">
        <v>12</v>
      </c>
      <c r="R20" s="11" t="s">
        <v>279</v>
      </c>
      <c r="S20" s="16"/>
    </row>
    <row r="21" spans="1:19" s="21" customFormat="1" x14ac:dyDescent="0.2">
      <c r="A21" s="10">
        <v>172144</v>
      </c>
      <c r="B21" s="11" t="s">
        <v>0</v>
      </c>
      <c r="C21" s="11" t="s">
        <v>228</v>
      </c>
      <c r="D21" s="11" t="s">
        <v>229</v>
      </c>
      <c r="E21" s="11" t="s">
        <v>270</v>
      </c>
      <c r="F21" s="11" t="s">
        <v>195</v>
      </c>
      <c r="G21" s="12">
        <v>43125</v>
      </c>
      <c r="H21" s="13">
        <v>0.85416666666666674</v>
      </c>
      <c r="I21" s="11" t="s">
        <v>237</v>
      </c>
      <c r="J21" s="11" t="s">
        <v>238</v>
      </c>
      <c r="K21" s="14">
        <v>1</v>
      </c>
      <c r="L21" s="11" t="s">
        <v>78</v>
      </c>
      <c r="M21" s="11" t="s">
        <v>191</v>
      </c>
      <c r="N21" s="15" t="s">
        <v>240</v>
      </c>
      <c r="O21" s="11" t="s">
        <v>241</v>
      </c>
      <c r="P21" s="15" t="s">
        <v>242</v>
      </c>
      <c r="Q21" s="11" t="s">
        <v>12</v>
      </c>
      <c r="R21" s="11" t="s">
        <v>280</v>
      </c>
      <c r="S21" s="16"/>
    </row>
    <row r="22" spans="1:19" s="21" customFormat="1" x14ac:dyDescent="0.2">
      <c r="A22" s="10">
        <v>172234</v>
      </c>
      <c r="B22" s="11" t="s">
        <v>0</v>
      </c>
      <c r="C22" s="11" t="s">
        <v>228</v>
      </c>
      <c r="D22" s="11" t="s">
        <v>229</v>
      </c>
      <c r="E22" s="11" t="s">
        <v>263</v>
      </c>
      <c r="F22" s="11" t="s">
        <v>264</v>
      </c>
      <c r="G22" s="12">
        <v>43129</v>
      </c>
      <c r="H22" s="13">
        <v>0.85555555555555562</v>
      </c>
      <c r="I22" s="11" t="s">
        <v>231</v>
      </c>
      <c r="J22" s="11" t="s">
        <v>232</v>
      </c>
      <c r="K22" s="14">
        <v>1</v>
      </c>
      <c r="L22" s="11" t="s">
        <v>236</v>
      </c>
      <c r="M22" s="11" t="s">
        <v>179</v>
      </c>
      <c r="N22" s="15" t="s">
        <v>233</v>
      </c>
      <c r="O22" s="11" t="s">
        <v>234</v>
      </c>
      <c r="P22" s="15" t="s">
        <v>235</v>
      </c>
      <c r="Q22" s="11" t="s">
        <v>12</v>
      </c>
      <c r="R22" s="11" t="s">
        <v>281</v>
      </c>
      <c r="S22" s="16"/>
    </row>
    <row r="23" spans="1:19" s="21" customFormat="1" x14ac:dyDescent="0.2">
      <c r="A23" s="10">
        <v>171364</v>
      </c>
      <c r="B23" s="11" t="s">
        <v>0</v>
      </c>
      <c r="C23" s="11" t="s">
        <v>161</v>
      </c>
      <c r="D23" s="11" t="s">
        <v>162</v>
      </c>
      <c r="E23" s="11" t="s">
        <v>201</v>
      </c>
      <c r="F23" s="11" t="s">
        <v>202</v>
      </c>
      <c r="G23" s="12">
        <v>43104</v>
      </c>
      <c r="H23" s="13">
        <v>0.16041666666666665</v>
      </c>
      <c r="I23" s="11" t="s">
        <v>182</v>
      </c>
      <c r="J23" s="11" t="s">
        <v>174</v>
      </c>
      <c r="K23" s="14">
        <v>1</v>
      </c>
      <c r="L23" s="11" t="s">
        <v>198</v>
      </c>
      <c r="M23" s="11" t="s">
        <v>79</v>
      </c>
      <c r="N23" s="15" t="s">
        <v>183</v>
      </c>
      <c r="O23" s="11" t="s">
        <v>184</v>
      </c>
      <c r="P23" s="15" t="s">
        <v>185</v>
      </c>
      <c r="Q23" s="11" t="s">
        <v>12</v>
      </c>
      <c r="R23" s="11" t="s">
        <v>212</v>
      </c>
      <c r="S23" s="16"/>
    </row>
    <row r="24" spans="1:19" s="21" customFormat="1" x14ac:dyDescent="0.2">
      <c r="A24" s="10">
        <v>171365</v>
      </c>
      <c r="B24" s="11" t="s">
        <v>0</v>
      </c>
      <c r="C24" s="11" t="s">
        <v>161</v>
      </c>
      <c r="D24" s="11" t="s">
        <v>162</v>
      </c>
      <c r="E24" s="11" t="s">
        <v>201</v>
      </c>
      <c r="F24" s="11" t="s">
        <v>202</v>
      </c>
      <c r="G24" s="12">
        <v>43104</v>
      </c>
      <c r="H24" s="13">
        <v>0.16180555555555556</v>
      </c>
      <c r="I24" s="11" t="s">
        <v>182</v>
      </c>
      <c r="J24" s="11" t="s">
        <v>174</v>
      </c>
      <c r="K24" s="14">
        <v>2</v>
      </c>
      <c r="L24" s="11" t="s">
        <v>198</v>
      </c>
      <c r="M24" s="11" t="s">
        <v>179</v>
      </c>
      <c r="N24" s="15" t="s">
        <v>183</v>
      </c>
      <c r="O24" s="11" t="s">
        <v>184</v>
      </c>
      <c r="P24" s="15" t="s">
        <v>185</v>
      </c>
      <c r="Q24" s="11" t="s">
        <v>12</v>
      </c>
      <c r="R24" s="11" t="s">
        <v>213</v>
      </c>
      <c r="S24" s="16"/>
    </row>
    <row r="25" spans="1:19" s="21" customFormat="1" x14ac:dyDescent="0.2">
      <c r="A25" s="10">
        <v>171388</v>
      </c>
      <c r="B25" s="11" t="s">
        <v>0</v>
      </c>
      <c r="C25" s="11" t="s">
        <v>161</v>
      </c>
      <c r="D25" s="11" t="s">
        <v>162</v>
      </c>
      <c r="E25" s="11" t="s">
        <v>171</v>
      </c>
      <c r="F25" s="11" t="s">
        <v>172</v>
      </c>
      <c r="G25" s="12">
        <v>43104</v>
      </c>
      <c r="H25" s="13">
        <v>0.84444444444444444</v>
      </c>
      <c r="I25" s="11" t="s">
        <v>173</v>
      </c>
      <c r="J25" s="11" t="s">
        <v>174</v>
      </c>
      <c r="K25" s="14">
        <v>1</v>
      </c>
      <c r="L25" s="11" t="s">
        <v>61</v>
      </c>
      <c r="M25" s="11" t="s">
        <v>79</v>
      </c>
      <c r="N25" s="15" t="s">
        <v>183</v>
      </c>
      <c r="O25" s="11" t="s">
        <v>199</v>
      </c>
      <c r="P25" s="15" t="s">
        <v>200</v>
      </c>
      <c r="Q25" s="11" t="s">
        <v>12</v>
      </c>
      <c r="R25" s="11" t="s">
        <v>214</v>
      </c>
      <c r="S25" s="16"/>
    </row>
    <row r="26" spans="1:19" s="21" customFormat="1" x14ac:dyDescent="0.2">
      <c r="A26" s="10">
        <v>171395</v>
      </c>
      <c r="B26" s="11" t="s">
        <v>0</v>
      </c>
      <c r="C26" s="11" t="s">
        <v>161</v>
      </c>
      <c r="D26" s="11" t="s">
        <v>162</v>
      </c>
      <c r="E26" s="11" t="s">
        <v>201</v>
      </c>
      <c r="F26" s="11" t="s">
        <v>202</v>
      </c>
      <c r="G26" s="12">
        <v>43105</v>
      </c>
      <c r="H26" s="13">
        <v>0.15277777777777779</v>
      </c>
      <c r="I26" s="11" t="s">
        <v>173</v>
      </c>
      <c r="J26" s="16" t="s">
        <v>174</v>
      </c>
      <c r="K26" s="14">
        <v>1</v>
      </c>
      <c r="L26" s="22" t="s">
        <v>165</v>
      </c>
      <c r="M26" s="11" t="s">
        <v>179</v>
      </c>
      <c r="N26" s="15" t="s">
        <v>63</v>
      </c>
      <c r="O26" s="11" t="s">
        <v>199</v>
      </c>
      <c r="P26" s="15" t="s">
        <v>200</v>
      </c>
      <c r="Q26" s="11" t="s">
        <v>12</v>
      </c>
      <c r="R26" s="11" t="s">
        <v>215</v>
      </c>
      <c r="S26" s="16"/>
    </row>
    <row r="27" spans="1:19" s="21" customFormat="1" x14ac:dyDescent="0.2">
      <c r="A27" s="10">
        <v>171599</v>
      </c>
      <c r="B27" s="11" t="s">
        <v>0</v>
      </c>
      <c r="C27" s="11" t="s">
        <v>161</v>
      </c>
      <c r="D27" s="11" t="s">
        <v>162</v>
      </c>
      <c r="E27" s="11" t="s">
        <v>169</v>
      </c>
      <c r="F27" s="11" t="s">
        <v>170</v>
      </c>
      <c r="G27" s="12">
        <v>43111</v>
      </c>
      <c r="H27" s="13">
        <v>0.15138888888888888</v>
      </c>
      <c r="I27" s="11" t="s">
        <v>173</v>
      </c>
      <c r="J27" s="16" t="s">
        <v>174</v>
      </c>
      <c r="K27" s="14">
        <v>1</v>
      </c>
      <c r="L27" s="22" t="s">
        <v>198</v>
      </c>
      <c r="M27" s="11" t="s">
        <v>179</v>
      </c>
      <c r="N27" s="15" t="s">
        <v>183</v>
      </c>
      <c r="O27" s="11" t="s">
        <v>199</v>
      </c>
      <c r="P27" s="15" t="s">
        <v>200</v>
      </c>
      <c r="Q27" s="11" t="s">
        <v>12</v>
      </c>
      <c r="R27" s="11" t="s">
        <v>216</v>
      </c>
      <c r="S27" s="16"/>
    </row>
    <row r="28" spans="1:19" s="21" customFormat="1" x14ac:dyDescent="0.2">
      <c r="A28" s="10">
        <v>171668</v>
      </c>
      <c r="B28" s="11" t="s">
        <v>0</v>
      </c>
      <c r="C28" s="11" t="s">
        <v>161</v>
      </c>
      <c r="D28" s="11" t="s">
        <v>162</v>
      </c>
      <c r="E28" s="11" t="s">
        <v>180</v>
      </c>
      <c r="F28" s="11" t="s">
        <v>181</v>
      </c>
      <c r="G28" s="12">
        <v>43112</v>
      </c>
      <c r="H28" s="13">
        <v>0.36458333333333331</v>
      </c>
      <c r="I28" s="11" t="s">
        <v>163</v>
      </c>
      <c r="J28" s="16" t="s">
        <v>164</v>
      </c>
      <c r="K28" s="14">
        <v>3</v>
      </c>
      <c r="L28" s="22" t="s">
        <v>37</v>
      </c>
      <c r="M28" s="11" t="s">
        <v>90</v>
      </c>
      <c r="N28" s="15" t="s">
        <v>166</v>
      </c>
      <c r="O28" s="11" t="s">
        <v>167</v>
      </c>
      <c r="P28" s="15" t="s">
        <v>168</v>
      </c>
      <c r="Q28" s="11" t="s">
        <v>110</v>
      </c>
      <c r="R28" s="11"/>
      <c r="S28" s="16"/>
    </row>
    <row r="29" spans="1:19" s="21" customFormat="1" x14ac:dyDescent="0.2">
      <c r="A29" s="10">
        <v>171669</v>
      </c>
      <c r="B29" s="11" t="s">
        <v>0</v>
      </c>
      <c r="C29" s="11" t="s">
        <v>161</v>
      </c>
      <c r="D29" s="11" t="s">
        <v>162</v>
      </c>
      <c r="E29" s="11" t="s">
        <v>180</v>
      </c>
      <c r="F29" s="11" t="s">
        <v>181</v>
      </c>
      <c r="G29" s="12">
        <v>43112</v>
      </c>
      <c r="H29" s="13">
        <v>0.36527777777777776</v>
      </c>
      <c r="I29" s="11" t="s">
        <v>173</v>
      </c>
      <c r="J29" s="16" t="s">
        <v>174</v>
      </c>
      <c r="K29" s="14">
        <v>1</v>
      </c>
      <c r="L29" s="22" t="s">
        <v>37</v>
      </c>
      <c r="M29" s="11" t="s">
        <v>55</v>
      </c>
      <c r="N29" s="15" t="s">
        <v>85</v>
      </c>
      <c r="O29" s="11" t="s">
        <v>175</v>
      </c>
      <c r="P29" s="15" t="s">
        <v>176</v>
      </c>
      <c r="Q29" s="11" t="s">
        <v>12</v>
      </c>
      <c r="R29" s="11" t="s">
        <v>209</v>
      </c>
      <c r="S29" s="16"/>
    </row>
    <row r="30" spans="1:19" s="21" customFormat="1" x14ac:dyDescent="0.2">
      <c r="A30" s="10">
        <v>171708</v>
      </c>
      <c r="B30" s="11" t="s">
        <v>0</v>
      </c>
      <c r="C30" s="11" t="s">
        <v>161</v>
      </c>
      <c r="D30" s="11" t="s">
        <v>162</v>
      </c>
      <c r="E30" s="11" t="s">
        <v>189</v>
      </c>
      <c r="F30" s="11" t="s">
        <v>190</v>
      </c>
      <c r="G30" s="12">
        <v>43115</v>
      </c>
      <c r="H30" s="13">
        <v>0.48958333333333331</v>
      </c>
      <c r="I30" s="11" t="s">
        <v>182</v>
      </c>
      <c r="J30" s="16" t="s">
        <v>174</v>
      </c>
      <c r="K30" s="14">
        <v>1</v>
      </c>
      <c r="L30" s="22" t="s">
        <v>165</v>
      </c>
      <c r="M30" s="11" t="s">
        <v>79</v>
      </c>
      <c r="N30" s="15" t="s">
        <v>63</v>
      </c>
      <c r="O30" s="11" t="s">
        <v>184</v>
      </c>
      <c r="P30" s="15" t="s">
        <v>185</v>
      </c>
      <c r="Q30" s="11" t="s">
        <v>12</v>
      </c>
      <c r="R30" s="11" t="s">
        <v>217</v>
      </c>
      <c r="S30" s="16"/>
    </row>
    <row r="31" spans="1:19" s="21" customFormat="1" x14ac:dyDescent="0.2">
      <c r="A31" s="10">
        <v>171787</v>
      </c>
      <c r="B31" s="11" t="s">
        <v>0</v>
      </c>
      <c r="C31" s="11" t="s">
        <v>161</v>
      </c>
      <c r="D31" s="11" t="s">
        <v>162</v>
      </c>
      <c r="E31" s="11" t="s">
        <v>180</v>
      </c>
      <c r="F31" s="11" t="s">
        <v>181</v>
      </c>
      <c r="G31" s="12">
        <v>43116</v>
      </c>
      <c r="H31" s="13">
        <v>0.82986111111111105</v>
      </c>
      <c r="I31" s="11" t="s">
        <v>196</v>
      </c>
      <c r="J31" s="16" t="s">
        <v>197</v>
      </c>
      <c r="K31" s="14">
        <v>1</v>
      </c>
      <c r="L31" s="22" t="s">
        <v>61</v>
      </c>
      <c r="M31" s="11" t="s">
        <v>179</v>
      </c>
      <c r="N31" s="15" t="s">
        <v>166</v>
      </c>
      <c r="O31" s="11" t="s">
        <v>167</v>
      </c>
      <c r="P31" s="15" t="s">
        <v>168</v>
      </c>
      <c r="Q31" s="11" t="s">
        <v>12</v>
      </c>
      <c r="R31" s="11" t="s">
        <v>218</v>
      </c>
      <c r="S31" s="16"/>
    </row>
    <row r="32" spans="1:19" s="21" customFormat="1" x14ac:dyDescent="0.2">
      <c r="A32" s="10">
        <v>171866</v>
      </c>
      <c r="B32" s="11" t="s">
        <v>0</v>
      </c>
      <c r="C32" s="11" t="s">
        <v>161</v>
      </c>
      <c r="D32" s="11" t="s">
        <v>162</v>
      </c>
      <c r="E32" s="11" t="s">
        <v>177</v>
      </c>
      <c r="F32" s="11" t="s">
        <v>178</v>
      </c>
      <c r="G32" s="12">
        <v>43118</v>
      </c>
      <c r="H32" s="13">
        <v>0.48055555555555551</v>
      </c>
      <c r="I32" s="11" t="s">
        <v>182</v>
      </c>
      <c r="J32" s="16" t="s">
        <v>174</v>
      </c>
      <c r="K32" s="14">
        <v>3</v>
      </c>
      <c r="L32" s="22" t="s">
        <v>61</v>
      </c>
      <c r="M32" s="11" t="s">
        <v>179</v>
      </c>
      <c r="N32" s="15" t="s">
        <v>166</v>
      </c>
      <c r="O32" s="11" t="s">
        <v>167</v>
      </c>
      <c r="P32" s="15" t="s">
        <v>168</v>
      </c>
      <c r="Q32" s="11" t="s">
        <v>12</v>
      </c>
      <c r="R32" s="11" t="s">
        <v>219</v>
      </c>
      <c r="S32" s="16"/>
    </row>
    <row r="33" spans="1:19" s="21" customFormat="1" x14ac:dyDescent="0.2">
      <c r="A33" s="10">
        <v>171867</v>
      </c>
      <c r="B33" s="11" t="s">
        <v>0</v>
      </c>
      <c r="C33" s="11" t="s">
        <v>161</v>
      </c>
      <c r="D33" s="11" t="s">
        <v>162</v>
      </c>
      <c r="E33" s="11" t="s">
        <v>177</v>
      </c>
      <c r="F33" s="11" t="s">
        <v>178</v>
      </c>
      <c r="G33" s="12">
        <v>43118</v>
      </c>
      <c r="H33" s="13">
        <v>0.4819444444444444</v>
      </c>
      <c r="I33" s="11" t="s">
        <v>207</v>
      </c>
      <c r="J33" s="16" t="s">
        <v>208</v>
      </c>
      <c r="K33" s="14">
        <v>1</v>
      </c>
      <c r="L33" s="22" t="s">
        <v>220</v>
      </c>
      <c r="M33" s="11" t="s">
        <v>206</v>
      </c>
      <c r="N33" s="15" t="s">
        <v>186</v>
      </c>
      <c r="O33" s="11" t="s">
        <v>187</v>
      </c>
      <c r="P33" s="15" t="s">
        <v>188</v>
      </c>
      <c r="Q33" s="11" t="s">
        <v>12</v>
      </c>
      <c r="R33" s="11" t="s">
        <v>221</v>
      </c>
      <c r="S33" s="16"/>
    </row>
    <row r="34" spans="1:19" s="21" customFormat="1" x14ac:dyDescent="0.2">
      <c r="A34" s="10">
        <v>171909</v>
      </c>
      <c r="B34" s="11" t="s">
        <v>0</v>
      </c>
      <c r="C34" s="11" t="s">
        <v>161</v>
      </c>
      <c r="D34" s="11" t="s">
        <v>162</v>
      </c>
      <c r="E34" s="11" t="s">
        <v>189</v>
      </c>
      <c r="F34" s="11" t="s">
        <v>190</v>
      </c>
      <c r="G34" s="12">
        <v>43119</v>
      </c>
      <c r="H34" s="13">
        <v>0.36388888888888887</v>
      </c>
      <c r="I34" s="11" t="s">
        <v>210</v>
      </c>
      <c r="J34" s="16" t="s">
        <v>211</v>
      </c>
      <c r="K34" s="14">
        <v>1</v>
      </c>
      <c r="L34" s="22" t="s">
        <v>61</v>
      </c>
      <c r="M34" s="11" t="s">
        <v>179</v>
      </c>
      <c r="N34" s="15" t="s">
        <v>183</v>
      </c>
      <c r="O34" s="11" t="s">
        <v>192</v>
      </c>
      <c r="P34" s="15" t="s">
        <v>193</v>
      </c>
      <c r="Q34" s="11" t="s">
        <v>12</v>
      </c>
      <c r="R34" s="11" t="s">
        <v>222</v>
      </c>
      <c r="S34" s="16"/>
    </row>
    <row r="35" spans="1:19" s="21" customFormat="1" x14ac:dyDescent="0.2">
      <c r="A35" s="10">
        <v>171928</v>
      </c>
      <c r="B35" s="11" t="s">
        <v>0</v>
      </c>
      <c r="C35" s="11" t="s">
        <v>161</v>
      </c>
      <c r="D35" s="11" t="s">
        <v>162</v>
      </c>
      <c r="E35" s="11" t="s">
        <v>169</v>
      </c>
      <c r="F35" s="11" t="s">
        <v>170</v>
      </c>
      <c r="G35" s="12">
        <v>43120</v>
      </c>
      <c r="H35" s="13">
        <v>9.0277777777777776E-2</v>
      </c>
      <c r="I35" s="11" t="s">
        <v>182</v>
      </c>
      <c r="J35" s="16" t="s">
        <v>174</v>
      </c>
      <c r="K35" s="14">
        <v>1</v>
      </c>
      <c r="L35" s="22" t="s">
        <v>198</v>
      </c>
      <c r="M35" s="11" t="s">
        <v>179</v>
      </c>
      <c r="N35" s="15" t="s">
        <v>183</v>
      </c>
      <c r="O35" s="11" t="s">
        <v>184</v>
      </c>
      <c r="P35" s="15" t="s">
        <v>185</v>
      </c>
      <c r="Q35" s="11" t="s">
        <v>12</v>
      </c>
      <c r="R35" s="11" t="s">
        <v>223</v>
      </c>
      <c r="S35" s="16"/>
    </row>
    <row r="36" spans="1:19" s="21" customFormat="1" x14ac:dyDescent="0.2">
      <c r="A36" s="10">
        <v>171357</v>
      </c>
      <c r="B36" s="11" t="s">
        <v>0</v>
      </c>
      <c r="C36" s="11" t="s">
        <v>284</v>
      </c>
      <c r="D36" s="11" t="s">
        <v>285</v>
      </c>
      <c r="E36" s="11" t="s">
        <v>292</v>
      </c>
      <c r="F36" s="11" t="s">
        <v>274</v>
      </c>
      <c r="G36" s="12">
        <v>43103</v>
      </c>
      <c r="H36" s="13">
        <v>0.83680555555555558</v>
      </c>
      <c r="I36" s="11" t="s">
        <v>336</v>
      </c>
      <c r="J36" s="16" t="s">
        <v>337</v>
      </c>
      <c r="K36" s="14">
        <v>1</v>
      </c>
      <c r="L36" s="22" t="s">
        <v>257</v>
      </c>
      <c r="M36" s="11" t="s">
        <v>84</v>
      </c>
      <c r="N36" s="15" t="s">
        <v>345</v>
      </c>
      <c r="O36" s="11" t="s">
        <v>346</v>
      </c>
      <c r="P36" s="15" t="s">
        <v>347</v>
      </c>
      <c r="Q36" s="11" t="s">
        <v>12</v>
      </c>
      <c r="R36" s="11" t="s">
        <v>359</v>
      </c>
      <c r="S36" s="16"/>
    </row>
    <row r="37" spans="1:19" s="21" customFormat="1" x14ac:dyDescent="0.2">
      <c r="A37" s="10">
        <v>171363</v>
      </c>
      <c r="B37" s="11" t="s">
        <v>0</v>
      </c>
      <c r="C37" s="11" t="s">
        <v>284</v>
      </c>
      <c r="D37" s="11" t="s">
        <v>285</v>
      </c>
      <c r="E37" s="11" t="s">
        <v>328</v>
      </c>
      <c r="F37" s="11" t="s">
        <v>329</v>
      </c>
      <c r="G37" s="12">
        <v>43104</v>
      </c>
      <c r="H37" s="13">
        <v>9.0277777777777776E-2</v>
      </c>
      <c r="I37" s="11" t="s">
        <v>330</v>
      </c>
      <c r="J37" s="16" t="s">
        <v>331</v>
      </c>
      <c r="K37" s="14">
        <v>1</v>
      </c>
      <c r="L37" s="22" t="s">
        <v>306</v>
      </c>
      <c r="M37" s="11" t="s">
        <v>206</v>
      </c>
      <c r="N37" s="15" t="s">
        <v>348</v>
      </c>
      <c r="O37" s="11" t="s">
        <v>40</v>
      </c>
      <c r="P37" s="15" t="s">
        <v>349</v>
      </c>
      <c r="Q37" s="11" t="s">
        <v>12</v>
      </c>
      <c r="R37" s="11" t="s">
        <v>360</v>
      </c>
      <c r="S37" s="16"/>
    </row>
    <row r="38" spans="1:19" x14ac:dyDescent="0.25">
      <c r="A38" s="10">
        <v>171380</v>
      </c>
      <c r="B38" s="18"/>
      <c r="C38" s="18"/>
      <c r="D38" s="11" t="s">
        <v>285</v>
      </c>
      <c r="E38" s="18"/>
      <c r="F38" s="18"/>
      <c r="G38" s="18"/>
      <c r="H38" s="18"/>
      <c r="I38" s="18"/>
      <c r="J38" s="20"/>
      <c r="K38" s="19">
        <v>1</v>
      </c>
      <c r="L38" s="17"/>
      <c r="M38" s="18"/>
      <c r="N38" s="19"/>
      <c r="O38" s="18"/>
      <c r="P38" s="19"/>
      <c r="Q38" s="18"/>
      <c r="R38" s="18"/>
      <c r="S38" s="20"/>
    </row>
    <row r="39" spans="1:19" s="21" customFormat="1" x14ac:dyDescent="0.2">
      <c r="A39" s="10">
        <v>171381</v>
      </c>
      <c r="B39" s="11" t="s">
        <v>0</v>
      </c>
      <c r="C39" s="11" t="s">
        <v>284</v>
      </c>
      <c r="D39" s="11" t="s">
        <v>285</v>
      </c>
      <c r="E39" s="11" t="s">
        <v>319</v>
      </c>
      <c r="F39" s="11" t="s">
        <v>320</v>
      </c>
      <c r="G39" s="12">
        <v>43104</v>
      </c>
      <c r="H39" s="13">
        <v>0.56597222222222221</v>
      </c>
      <c r="I39" s="11" t="s">
        <v>287</v>
      </c>
      <c r="J39" s="16" t="s">
        <v>288</v>
      </c>
      <c r="K39" s="14">
        <v>2</v>
      </c>
      <c r="L39" s="22" t="s">
        <v>344</v>
      </c>
      <c r="M39" s="11" t="s">
        <v>50</v>
      </c>
      <c r="N39" s="15" t="s">
        <v>303</v>
      </c>
      <c r="O39" s="11" t="s">
        <v>304</v>
      </c>
      <c r="P39" s="15" t="s">
        <v>305</v>
      </c>
      <c r="Q39" s="11" t="s">
        <v>12</v>
      </c>
      <c r="R39" s="11" t="s">
        <v>361</v>
      </c>
      <c r="S39" s="16"/>
    </row>
    <row r="40" spans="1:19" s="21" customFormat="1" x14ac:dyDescent="0.2">
      <c r="A40" s="10">
        <v>171505</v>
      </c>
      <c r="B40" s="11" t="s">
        <v>0</v>
      </c>
      <c r="C40" s="11" t="s">
        <v>284</v>
      </c>
      <c r="D40" s="11" t="s">
        <v>285</v>
      </c>
      <c r="E40" s="11" t="s">
        <v>307</v>
      </c>
      <c r="F40" s="11" t="s">
        <v>308</v>
      </c>
      <c r="G40" s="12">
        <v>43109</v>
      </c>
      <c r="H40" s="13">
        <v>0.51527777777777772</v>
      </c>
      <c r="I40" s="11" t="s">
        <v>287</v>
      </c>
      <c r="J40" s="16" t="s">
        <v>288</v>
      </c>
      <c r="K40" s="14">
        <v>1</v>
      </c>
      <c r="L40" s="22" t="s">
        <v>344</v>
      </c>
      <c r="M40" s="11" t="s">
        <v>50</v>
      </c>
      <c r="N40" s="15" t="s">
        <v>194</v>
      </c>
      <c r="O40" s="11" t="s">
        <v>352</v>
      </c>
      <c r="P40" s="15" t="s">
        <v>353</v>
      </c>
      <c r="Q40" s="11" t="s">
        <v>12</v>
      </c>
      <c r="R40" s="11" t="s">
        <v>362</v>
      </c>
      <c r="S40" s="16"/>
    </row>
    <row r="41" spans="1:19" s="21" customFormat="1" x14ac:dyDescent="0.2">
      <c r="A41" s="10">
        <v>171506</v>
      </c>
      <c r="B41" s="11" t="s">
        <v>0</v>
      </c>
      <c r="C41" s="11" t="s">
        <v>284</v>
      </c>
      <c r="D41" s="11" t="s">
        <v>285</v>
      </c>
      <c r="E41" s="11" t="s">
        <v>307</v>
      </c>
      <c r="F41" s="11" t="s">
        <v>308</v>
      </c>
      <c r="G41" s="12">
        <v>43109</v>
      </c>
      <c r="H41" s="13">
        <v>0.51666666666666672</v>
      </c>
      <c r="I41" s="11" t="s">
        <v>330</v>
      </c>
      <c r="J41" s="16" t="s">
        <v>331</v>
      </c>
      <c r="K41" s="14">
        <v>1</v>
      </c>
      <c r="L41" s="22" t="s">
        <v>204</v>
      </c>
      <c r="M41" s="11" t="s">
        <v>205</v>
      </c>
      <c r="N41" s="15" t="s">
        <v>325</v>
      </c>
      <c r="O41" s="11" t="s">
        <v>326</v>
      </c>
      <c r="P41" s="15" t="s">
        <v>65</v>
      </c>
      <c r="Q41" s="11" t="s">
        <v>12</v>
      </c>
      <c r="R41" s="11" t="s">
        <v>363</v>
      </c>
      <c r="S41" s="16"/>
    </row>
    <row r="42" spans="1:19" s="21" customFormat="1" x14ac:dyDescent="0.2">
      <c r="A42" s="10">
        <v>171553</v>
      </c>
      <c r="B42" s="11" t="s">
        <v>0</v>
      </c>
      <c r="C42" s="11" t="s">
        <v>284</v>
      </c>
      <c r="D42" s="11" t="s">
        <v>285</v>
      </c>
      <c r="E42" s="11" t="s">
        <v>332</v>
      </c>
      <c r="F42" s="11" t="s">
        <v>333</v>
      </c>
      <c r="G42" s="12">
        <v>43110</v>
      </c>
      <c r="H42" s="13">
        <v>0.17083333333333334</v>
      </c>
      <c r="I42" s="11" t="s">
        <v>287</v>
      </c>
      <c r="J42" s="16" t="s">
        <v>288</v>
      </c>
      <c r="K42" s="14">
        <v>1</v>
      </c>
      <c r="L42" s="22" t="s">
        <v>47</v>
      </c>
      <c r="M42" s="11" t="s">
        <v>48</v>
      </c>
      <c r="N42" s="15" t="s">
        <v>186</v>
      </c>
      <c r="O42" s="11" t="s">
        <v>355</v>
      </c>
      <c r="P42" s="15" t="s">
        <v>269</v>
      </c>
      <c r="Q42" s="11" t="s">
        <v>12</v>
      </c>
      <c r="R42" s="11" t="s">
        <v>364</v>
      </c>
      <c r="S42" s="16"/>
    </row>
    <row r="43" spans="1:19" s="21" customFormat="1" x14ac:dyDescent="0.2">
      <c r="A43" s="10">
        <v>171565</v>
      </c>
      <c r="B43" s="11" t="s">
        <v>0</v>
      </c>
      <c r="C43" s="11" t="s">
        <v>284</v>
      </c>
      <c r="D43" s="11" t="s">
        <v>285</v>
      </c>
      <c r="E43" s="11" t="s">
        <v>334</v>
      </c>
      <c r="F43" s="11" t="s">
        <v>335</v>
      </c>
      <c r="G43" s="12">
        <v>43110</v>
      </c>
      <c r="H43" s="13">
        <v>0.51180555555555551</v>
      </c>
      <c r="I43" s="11" t="s">
        <v>330</v>
      </c>
      <c r="J43" s="16" t="s">
        <v>331</v>
      </c>
      <c r="K43" s="14">
        <v>1</v>
      </c>
      <c r="L43" s="22" t="s">
        <v>338</v>
      </c>
      <c r="M43" s="11" t="s">
        <v>84</v>
      </c>
      <c r="N43" s="15" t="s">
        <v>194</v>
      </c>
      <c r="O43" s="11" t="s">
        <v>352</v>
      </c>
      <c r="P43" s="15" t="s">
        <v>353</v>
      </c>
      <c r="Q43" s="11" t="s">
        <v>12</v>
      </c>
      <c r="R43" s="11" t="s">
        <v>365</v>
      </c>
      <c r="S43" s="16"/>
    </row>
    <row r="44" spans="1:19" s="21" customFormat="1" x14ac:dyDescent="0.2">
      <c r="A44" s="10">
        <v>171643</v>
      </c>
      <c r="B44" s="11" t="s">
        <v>0</v>
      </c>
      <c r="C44" s="11" t="s">
        <v>284</v>
      </c>
      <c r="D44" s="11" t="s">
        <v>285</v>
      </c>
      <c r="E44" s="11" t="s">
        <v>316</v>
      </c>
      <c r="F44" s="11" t="s">
        <v>311</v>
      </c>
      <c r="G44" s="12">
        <v>43111</v>
      </c>
      <c r="H44" s="13">
        <v>0.80347222222222214</v>
      </c>
      <c r="I44" s="11" t="s">
        <v>330</v>
      </c>
      <c r="J44" s="16" t="s">
        <v>331</v>
      </c>
      <c r="K44" s="14">
        <v>1</v>
      </c>
      <c r="L44" s="22" t="s">
        <v>306</v>
      </c>
      <c r="M44" s="11" t="s">
        <v>318</v>
      </c>
      <c r="N44" s="15" t="s">
        <v>322</v>
      </c>
      <c r="O44" s="11" t="s">
        <v>323</v>
      </c>
      <c r="P44" s="15" t="s">
        <v>324</v>
      </c>
      <c r="Q44" s="11" t="s">
        <v>12</v>
      </c>
      <c r="R44" s="11" t="s">
        <v>366</v>
      </c>
      <c r="S44" s="16"/>
    </row>
    <row r="45" spans="1:19" s="21" customFormat="1" x14ac:dyDescent="0.2">
      <c r="A45" s="10">
        <v>171685</v>
      </c>
      <c r="B45" s="11" t="s">
        <v>0</v>
      </c>
      <c r="C45" s="11" t="s">
        <v>284</v>
      </c>
      <c r="D45" s="11" t="s">
        <v>285</v>
      </c>
      <c r="E45" s="11" t="s">
        <v>294</v>
      </c>
      <c r="F45" s="11" t="s">
        <v>295</v>
      </c>
      <c r="G45" s="12">
        <v>43112</v>
      </c>
      <c r="H45" s="13">
        <v>0.83888888888888891</v>
      </c>
      <c r="I45" s="11" t="s">
        <v>336</v>
      </c>
      <c r="J45" s="16" t="s">
        <v>337</v>
      </c>
      <c r="K45" s="14">
        <v>1</v>
      </c>
      <c r="L45" s="22" t="s">
        <v>306</v>
      </c>
      <c r="M45" s="11" t="s">
        <v>318</v>
      </c>
      <c r="N45" s="15" t="s">
        <v>322</v>
      </c>
      <c r="O45" s="11" t="s">
        <v>323</v>
      </c>
      <c r="P45" s="15" t="s">
        <v>324</v>
      </c>
      <c r="Q45" s="11" t="s">
        <v>12</v>
      </c>
      <c r="R45" s="11" t="s">
        <v>209</v>
      </c>
      <c r="S45" s="16"/>
    </row>
    <row r="46" spans="1:19" s="21" customFormat="1" x14ac:dyDescent="0.2">
      <c r="A46" s="10">
        <v>171721</v>
      </c>
      <c r="B46" s="11" t="s">
        <v>0</v>
      </c>
      <c r="C46" s="11" t="s">
        <v>284</v>
      </c>
      <c r="D46" s="11" t="s">
        <v>285</v>
      </c>
      <c r="E46" s="11" t="s">
        <v>195</v>
      </c>
      <c r="F46" s="11" t="s">
        <v>170</v>
      </c>
      <c r="G46" s="12">
        <v>43115</v>
      </c>
      <c r="H46" s="13">
        <v>0.68124999999999991</v>
      </c>
      <c r="I46" s="11" t="s">
        <v>299</v>
      </c>
      <c r="J46" s="16" t="s">
        <v>300</v>
      </c>
      <c r="K46" s="14">
        <v>1</v>
      </c>
      <c r="L46" s="22" t="s">
        <v>338</v>
      </c>
      <c r="M46" s="11" t="s">
        <v>206</v>
      </c>
      <c r="N46" s="15" t="s">
        <v>91</v>
      </c>
      <c r="O46" s="11" t="s">
        <v>50</v>
      </c>
      <c r="P46" s="15" t="s">
        <v>327</v>
      </c>
      <c r="Q46" s="11" t="s">
        <v>12</v>
      </c>
      <c r="R46" s="11" t="s">
        <v>209</v>
      </c>
      <c r="S46" s="16"/>
    </row>
    <row r="47" spans="1:19" s="21" customFormat="1" x14ac:dyDescent="0.2">
      <c r="A47" s="10">
        <v>171854</v>
      </c>
      <c r="B47" s="11" t="s">
        <v>0</v>
      </c>
      <c r="C47" s="11" t="s">
        <v>284</v>
      </c>
      <c r="D47" s="11" t="s">
        <v>285</v>
      </c>
      <c r="E47" s="11" t="s">
        <v>286</v>
      </c>
      <c r="F47" s="11" t="s">
        <v>317</v>
      </c>
      <c r="G47" s="12">
        <v>43118</v>
      </c>
      <c r="H47" s="13">
        <v>0.13819444444444445</v>
      </c>
      <c r="I47" s="11" t="s">
        <v>296</v>
      </c>
      <c r="J47" s="16" t="s">
        <v>297</v>
      </c>
      <c r="K47" s="14">
        <v>2</v>
      </c>
      <c r="L47" s="22" t="s">
        <v>306</v>
      </c>
      <c r="M47" s="11" t="s">
        <v>206</v>
      </c>
      <c r="N47" s="15" t="s">
        <v>322</v>
      </c>
      <c r="O47" s="11" t="s">
        <v>323</v>
      </c>
      <c r="P47" s="15" t="s">
        <v>324</v>
      </c>
      <c r="Q47" s="11" t="s">
        <v>110</v>
      </c>
      <c r="R47" s="11" t="s">
        <v>367</v>
      </c>
      <c r="S47" s="16"/>
    </row>
    <row r="48" spans="1:19" s="21" customFormat="1" x14ac:dyDescent="0.2">
      <c r="A48" s="10">
        <v>171859</v>
      </c>
      <c r="B48" s="11" t="s">
        <v>0</v>
      </c>
      <c r="C48" s="11" t="s">
        <v>284</v>
      </c>
      <c r="D48" s="11" t="s">
        <v>285</v>
      </c>
      <c r="E48" s="11" t="s">
        <v>356</v>
      </c>
      <c r="F48" s="11" t="s">
        <v>75</v>
      </c>
      <c r="G48" s="12">
        <v>43118</v>
      </c>
      <c r="H48" s="13">
        <v>0.31736111111111115</v>
      </c>
      <c r="I48" s="11" t="s">
        <v>296</v>
      </c>
      <c r="J48" s="16" t="s">
        <v>297</v>
      </c>
      <c r="K48" s="14">
        <v>1</v>
      </c>
      <c r="L48" s="22" t="s">
        <v>338</v>
      </c>
      <c r="M48" s="11" t="s">
        <v>84</v>
      </c>
      <c r="N48" s="15" t="s">
        <v>194</v>
      </c>
      <c r="O48" s="11" t="s">
        <v>352</v>
      </c>
      <c r="P48" s="15" t="s">
        <v>353</v>
      </c>
      <c r="Q48" s="11" t="s">
        <v>12</v>
      </c>
      <c r="R48" s="11" t="s">
        <v>209</v>
      </c>
      <c r="S48" s="16"/>
    </row>
    <row r="49" spans="1:19" s="21" customFormat="1" x14ac:dyDescent="0.2">
      <c r="A49" s="10">
        <v>171876</v>
      </c>
      <c r="B49" s="11" t="s">
        <v>0</v>
      </c>
      <c r="C49" s="11" t="s">
        <v>284</v>
      </c>
      <c r="D49" s="11" t="s">
        <v>285</v>
      </c>
      <c r="E49" s="11" t="s">
        <v>195</v>
      </c>
      <c r="F49" s="11" t="s">
        <v>170</v>
      </c>
      <c r="G49" s="12">
        <v>43118</v>
      </c>
      <c r="H49" s="13">
        <v>0.5854166666666667</v>
      </c>
      <c r="I49" s="11" t="s">
        <v>287</v>
      </c>
      <c r="J49" s="16" t="s">
        <v>288</v>
      </c>
      <c r="K49" s="14">
        <v>1</v>
      </c>
      <c r="L49" s="22" t="s">
        <v>338</v>
      </c>
      <c r="M49" s="11" t="s">
        <v>84</v>
      </c>
      <c r="N49" s="15" t="s">
        <v>303</v>
      </c>
      <c r="O49" s="11" t="s">
        <v>304</v>
      </c>
      <c r="P49" s="15" t="s">
        <v>305</v>
      </c>
      <c r="Q49" s="11" t="s">
        <v>12</v>
      </c>
      <c r="R49" s="11" t="s">
        <v>368</v>
      </c>
      <c r="S49" s="16"/>
    </row>
    <row r="50" spans="1:19" s="21" customFormat="1" x14ac:dyDescent="0.2">
      <c r="A50" s="10">
        <v>171941</v>
      </c>
      <c r="B50" s="11" t="s">
        <v>0</v>
      </c>
      <c r="C50" s="11" t="s">
        <v>284</v>
      </c>
      <c r="D50" s="11" t="s">
        <v>285</v>
      </c>
      <c r="E50" s="11" t="s">
        <v>195</v>
      </c>
      <c r="F50" s="11" t="s">
        <v>170</v>
      </c>
      <c r="G50" s="12">
        <v>43122</v>
      </c>
      <c r="H50" s="13">
        <v>0.39027777777777778</v>
      </c>
      <c r="I50" s="11" t="s">
        <v>330</v>
      </c>
      <c r="J50" s="16" t="s">
        <v>331</v>
      </c>
      <c r="K50" s="14">
        <v>1</v>
      </c>
      <c r="L50" s="22" t="s">
        <v>266</v>
      </c>
      <c r="M50" s="11" t="s">
        <v>343</v>
      </c>
      <c r="N50" s="15" t="s">
        <v>325</v>
      </c>
      <c r="O50" s="11" t="s">
        <v>326</v>
      </c>
      <c r="P50" s="15" t="s">
        <v>65</v>
      </c>
      <c r="Q50" s="11" t="s">
        <v>110</v>
      </c>
      <c r="R50" s="11" t="s">
        <v>369</v>
      </c>
      <c r="S50" s="16"/>
    </row>
    <row r="51" spans="1:19" s="21" customFormat="1" x14ac:dyDescent="0.2">
      <c r="A51" s="10">
        <v>172262</v>
      </c>
      <c r="B51" s="11" t="s">
        <v>0</v>
      </c>
      <c r="C51" s="11" t="s">
        <v>284</v>
      </c>
      <c r="D51" s="11" t="s">
        <v>285</v>
      </c>
      <c r="E51" s="11" t="s">
        <v>314</v>
      </c>
      <c r="F51" s="11" t="s">
        <v>315</v>
      </c>
      <c r="G51" s="12">
        <v>43130</v>
      </c>
      <c r="H51" s="13">
        <v>0.50694444444444442</v>
      </c>
      <c r="I51" s="11" t="s">
        <v>287</v>
      </c>
      <c r="J51" s="16" t="s">
        <v>288</v>
      </c>
      <c r="K51" s="14">
        <v>1</v>
      </c>
      <c r="L51" s="22" t="s">
        <v>289</v>
      </c>
      <c r="M51" s="11" t="s">
        <v>239</v>
      </c>
      <c r="N51" s="15" t="s">
        <v>303</v>
      </c>
      <c r="O51" s="11" t="s">
        <v>304</v>
      </c>
      <c r="P51" s="15" t="s">
        <v>305</v>
      </c>
      <c r="Q51" s="11" t="s">
        <v>12</v>
      </c>
      <c r="R51" s="11" t="s">
        <v>370</v>
      </c>
      <c r="S51" s="16"/>
    </row>
    <row r="52" spans="1:19" x14ac:dyDescent="0.25">
      <c r="A52" s="10">
        <v>172379</v>
      </c>
      <c r="B52" s="11" t="s">
        <v>0</v>
      </c>
      <c r="C52" s="11" t="s">
        <v>1</v>
      </c>
      <c r="D52" s="11" t="s">
        <v>2</v>
      </c>
      <c r="E52" s="11" t="s">
        <v>108</v>
      </c>
      <c r="F52" s="11" t="s">
        <v>109</v>
      </c>
      <c r="G52" s="12">
        <v>43132</v>
      </c>
      <c r="H52" s="13">
        <v>0.65902777777777777</v>
      </c>
      <c r="I52" s="11" t="s">
        <v>5</v>
      </c>
      <c r="J52" s="11" t="s">
        <v>6</v>
      </c>
      <c r="K52" s="14">
        <v>1</v>
      </c>
      <c r="L52" s="11" t="s">
        <v>37</v>
      </c>
      <c r="M52" s="11" t="s">
        <v>90</v>
      </c>
      <c r="N52" s="15" t="s">
        <v>63</v>
      </c>
      <c r="O52" s="11" t="s">
        <v>64</v>
      </c>
      <c r="P52" s="15" t="s">
        <v>65</v>
      </c>
      <c r="Q52" s="11" t="s">
        <v>110</v>
      </c>
      <c r="R52" s="11" t="s">
        <v>111</v>
      </c>
      <c r="S52" s="16"/>
    </row>
    <row r="53" spans="1:19" x14ac:dyDescent="0.25">
      <c r="A53" s="10">
        <v>172424</v>
      </c>
      <c r="B53" s="11" t="s">
        <v>0</v>
      </c>
      <c r="C53" s="11" t="s">
        <v>1</v>
      </c>
      <c r="D53" s="11" t="s">
        <v>2</v>
      </c>
      <c r="E53" s="11" t="s">
        <v>112</v>
      </c>
      <c r="F53" s="11" t="s">
        <v>113</v>
      </c>
      <c r="G53" s="12">
        <v>43133</v>
      </c>
      <c r="H53" s="13">
        <v>0.38680555555555557</v>
      </c>
      <c r="I53" s="11" t="s">
        <v>114</v>
      </c>
      <c r="J53" s="11" t="s">
        <v>115</v>
      </c>
      <c r="K53" s="14">
        <v>1</v>
      </c>
      <c r="L53" s="11" t="s">
        <v>78</v>
      </c>
      <c r="M53" s="11" t="s">
        <v>79</v>
      </c>
      <c r="N53" s="15" t="s">
        <v>116</v>
      </c>
      <c r="O53" s="11" t="s">
        <v>50</v>
      </c>
      <c r="P53" s="15" t="s">
        <v>117</v>
      </c>
      <c r="Q53" s="11" t="s">
        <v>110</v>
      </c>
      <c r="R53" s="11" t="s">
        <v>118</v>
      </c>
      <c r="S53" s="16"/>
    </row>
    <row r="54" spans="1:19" x14ac:dyDescent="0.25">
      <c r="A54" s="10">
        <v>172447</v>
      </c>
      <c r="B54" s="11" t="s">
        <v>0</v>
      </c>
      <c r="C54" s="11" t="s">
        <v>1</v>
      </c>
      <c r="D54" s="11" t="s">
        <v>2</v>
      </c>
      <c r="E54" s="11" t="s">
        <v>119</v>
      </c>
      <c r="F54" s="11" t="s">
        <v>120</v>
      </c>
      <c r="G54" s="12">
        <v>43136</v>
      </c>
      <c r="H54" s="13">
        <v>0.41041666666666665</v>
      </c>
      <c r="I54" s="11" t="s">
        <v>121</v>
      </c>
      <c r="J54" s="11" t="s">
        <v>122</v>
      </c>
      <c r="K54" s="14">
        <v>1</v>
      </c>
      <c r="L54" s="11" t="s">
        <v>37</v>
      </c>
      <c r="M54" s="11" t="s">
        <v>38</v>
      </c>
      <c r="N54" s="15" t="s">
        <v>123</v>
      </c>
      <c r="O54" s="11" t="s">
        <v>124</v>
      </c>
      <c r="P54" s="15" t="s">
        <v>125</v>
      </c>
      <c r="Q54" s="11" t="s">
        <v>12</v>
      </c>
      <c r="R54" s="11" t="s">
        <v>126</v>
      </c>
      <c r="S54" s="16"/>
    </row>
    <row r="55" spans="1:19" x14ac:dyDescent="0.25">
      <c r="A55" s="10">
        <v>172480</v>
      </c>
      <c r="B55" s="11" t="s">
        <v>0</v>
      </c>
      <c r="C55" s="11" t="s">
        <v>1</v>
      </c>
      <c r="D55" s="11" t="s">
        <v>2</v>
      </c>
      <c r="E55" s="11" t="s">
        <v>3</v>
      </c>
      <c r="F55" s="11" t="s">
        <v>4</v>
      </c>
      <c r="G55" s="12">
        <v>43136</v>
      </c>
      <c r="H55" s="13">
        <v>0.73055555555555562</v>
      </c>
      <c r="I55" s="11" t="s">
        <v>59</v>
      </c>
      <c r="J55" s="11" t="s">
        <v>60</v>
      </c>
      <c r="K55" s="14">
        <v>1</v>
      </c>
      <c r="L55" s="11" t="s">
        <v>61</v>
      </c>
      <c r="M55" s="11" t="s">
        <v>79</v>
      </c>
      <c r="N55" s="15" t="s">
        <v>85</v>
      </c>
      <c r="O55" s="11" t="s">
        <v>86</v>
      </c>
      <c r="P55" s="15" t="s">
        <v>11</v>
      </c>
      <c r="Q55" s="11" t="s">
        <v>12</v>
      </c>
      <c r="R55" s="11" t="s">
        <v>127</v>
      </c>
      <c r="S55" s="16"/>
    </row>
    <row r="56" spans="1:19" x14ac:dyDescent="0.25">
      <c r="A56" s="10">
        <v>172558</v>
      </c>
      <c r="B56" s="11"/>
      <c r="C56" s="11"/>
      <c r="D56" s="11"/>
      <c r="E56" s="11"/>
      <c r="F56" s="11"/>
      <c r="G56" s="12"/>
      <c r="H56" s="13"/>
      <c r="I56" s="11"/>
      <c r="J56" s="11"/>
      <c r="K56" s="14">
        <v>1</v>
      </c>
      <c r="L56" s="11"/>
      <c r="M56" s="11"/>
      <c r="N56" s="15">
        <v>100</v>
      </c>
      <c r="O56" s="11"/>
      <c r="P56" s="15" t="s">
        <v>65</v>
      </c>
      <c r="Q56" s="11"/>
      <c r="R56" s="11"/>
      <c r="S56" s="16"/>
    </row>
    <row r="57" spans="1:19" x14ac:dyDescent="0.25">
      <c r="A57" s="10">
        <v>172572</v>
      </c>
      <c r="B57" s="11" t="s">
        <v>0</v>
      </c>
      <c r="C57" s="11" t="s">
        <v>1</v>
      </c>
      <c r="D57" s="11" t="s">
        <v>2</v>
      </c>
      <c r="E57" s="11" t="s">
        <v>128</v>
      </c>
      <c r="F57" s="11" t="s">
        <v>129</v>
      </c>
      <c r="G57" s="12">
        <v>43138</v>
      </c>
      <c r="H57" s="13">
        <v>0.35277777777777775</v>
      </c>
      <c r="I57" s="11" t="s">
        <v>130</v>
      </c>
      <c r="J57" s="11" t="s">
        <v>131</v>
      </c>
      <c r="K57" s="14">
        <v>1</v>
      </c>
      <c r="L57" s="11" t="s">
        <v>132</v>
      </c>
      <c r="M57" s="11" t="s">
        <v>133</v>
      </c>
      <c r="N57" s="15" t="s">
        <v>116</v>
      </c>
      <c r="O57" s="11" t="s">
        <v>50</v>
      </c>
      <c r="P57" s="15" t="s">
        <v>117</v>
      </c>
      <c r="Q57" s="11" t="s">
        <v>12</v>
      </c>
      <c r="R57" s="11" t="s">
        <v>134</v>
      </c>
      <c r="S57" s="16"/>
    </row>
    <row r="58" spans="1:19" x14ac:dyDescent="0.25">
      <c r="A58" s="10">
        <v>172575</v>
      </c>
      <c r="B58" s="11"/>
      <c r="C58" s="11"/>
      <c r="D58" s="11"/>
      <c r="E58" s="11"/>
      <c r="F58" s="11"/>
      <c r="G58" s="12"/>
      <c r="H58" s="13"/>
      <c r="I58" s="11"/>
      <c r="J58" s="11"/>
      <c r="K58" s="14">
        <v>1</v>
      </c>
      <c r="L58" s="11"/>
      <c r="M58" s="11"/>
      <c r="N58" s="15">
        <v>100</v>
      </c>
      <c r="O58" s="11"/>
      <c r="P58" s="15" t="s">
        <v>65</v>
      </c>
      <c r="Q58" s="11"/>
      <c r="R58" s="11"/>
      <c r="S58" s="16"/>
    </row>
    <row r="59" spans="1:19" x14ac:dyDescent="0.25">
      <c r="A59" s="10">
        <v>172589</v>
      </c>
      <c r="B59" s="11" t="s">
        <v>0</v>
      </c>
      <c r="C59" s="11" t="s">
        <v>1</v>
      </c>
      <c r="D59" s="11" t="s">
        <v>2</v>
      </c>
      <c r="E59" s="11" t="s">
        <v>135</v>
      </c>
      <c r="F59" s="11" t="s">
        <v>136</v>
      </c>
      <c r="G59" s="12">
        <v>43138</v>
      </c>
      <c r="H59" s="13">
        <v>0.69652777777777775</v>
      </c>
      <c r="I59" s="11" t="s">
        <v>137</v>
      </c>
      <c r="J59" s="11" t="s">
        <v>138</v>
      </c>
      <c r="K59" s="14">
        <v>1</v>
      </c>
      <c r="L59" s="11" t="s">
        <v>37</v>
      </c>
      <c r="M59" s="11" t="s">
        <v>90</v>
      </c>
      <c r="N59" s="15" t="s">
        <v>63</v>
      </c>
      <c r="O59" s="11" t="s">
        <v>64</v>
      </c>
      <c r="P59" s="15" t="s">
        <v>65</v>
      </c>
      <c r="Q59" s="11" t="s">
        <v>110</v>
      </c>
      <c r="R59" s="11" t="s">
        <v>139</v>
      </c>
      <c r="S59" s="16"/>
    </row>
    <row r="60" spans="1:19" x14ac:dyDescent="0.25">
      <c r="A60" s="10">
        <v>172607</v>
      </c>
      <c r="B60" s="11" t="s">
        <v>0</v>
      </c>
      <c r="C60" s="11" t="s">
        <v>1</v>
      </c>
      <c r="D60" s="11" t="s">
        <v>2</v>
      </c>
      <c r="E60" s="11"/>
      <c r="F60" s="11"/>
      <c r="G60" s="12"/>
      <c r="H60" s="13"/>
      <c r="I60" s="11"/>
      <c r="J60" s="11"/>
      <c r="K60" s="14">
        <v>1</v>
      </c>
      <c r="L60" s="11"/>
      <c r="M60" s="11"/>
      <c r="N60" s="15" t="s">
        <v>63</v>
      </c>
      <c r="O60" s="11" t="s">
        <v>64</v>
      </c>
      <c r="P60" s="15" t="s">
        <v>65</v>
      </c>
      <c r="Q60" s="11"/>
      <c r="R60" s="11"/>
      <c r="S60" s="16"/>
    </row>
    <row r="61" spans="1:19" x14ac:dyDescent="0.25">
      <c r="A61" s="10">
        <v>172653</v>
      </c>
      <c r="B61" s="11" t="s">
        <v>0</v>
      </c>
      <c r="C61" s="11" t="s">
        <v>1</v>
      </c>
      <c r="D61" s="11" t="s">
        <v>2</v>
      </c>
      <c r="E61" s="11" t="s">
        <v>140</v>
      </c>
      <c r="F61" s="11" t="s">
        <v>141</v>
      </c>
      <c r="G61" s="12">
        <v>43139</v>
      </c>
      <c r="H61" s="13">
        <v>0.77986111111111112</v>
      </c>
      <c r="I61" s="11" t="s">
        <v>142</v>
      </c>
      <c r="J61" s="11" t="s">
        <v>143</v>
      </c>
      <c r="K61" s="14">
        <v>1</v>
      </c>
      <c r="L61" s="11" t="s">
        <v>103</v>
      </c>
      <c r="M61" s="11" t="s">
        <v>104</v>
      </c>
      <c r="N61" s="15" t="s">
        <v>63</v>
      </c>
      <c r="O61" s="11" t="s">
        <v>64</v>
      </c>
      <c r="P61" s="15" t="s">
        <v>65</v>
      </c>
      <c r="Q61" s="11" t="s">
        <v>105</v>
      </c>
      <c r="R61" s="11" t="s">
        <v>144</v>
      </c>
      <c r="S61" s="16"/>
    </row>
    <row r="62" spans="1:19" x14ac:dyDescent="0.25">
      <c r="A62" s="10">
        <v>172783</v>
      </c>
      <c r="B62" s="11" t="s">
        <v>0</v>
      </c>
      <c r="C62" s="11" t="s">
        <v>1</v>
      </c>
      <c r="D62" s="11" t="s">
        <v>2</v>
      </c>
      <c r="E62" s="11" t="s">
        <v>145</v>
      </c>
      <c r="F62" s="11" t="s">
        <v>146</v>
      </c>
      <c r="G62" s="12">
        <v>43145</v>
      </c>
      <c r="H62" s="13">
        <v>0.41736111111111113</v>
      </c>
      <c r="I62" s="11" t="s">
        <v>142</v>
      </c>
      <c r="J62" s="11" t="s">
        <v>143</v>
      </c>
      <c r="K62" s="14">
        <v>1</v>
      </c>
      <c r="L62" s="11" t="s">
        <v>103</v>
      </c>
      <c r="M62" s="11" t="s">
        <v>104</v>
      </c>
      <c r="N62" s="15" t="s">
        <v>116</v>
      </c>
      <c r="O62" s="11" t="s">
        <v>50</v>
      </c>
      <c r="P62" s="15" t="s">
        <v>117</v>
      </c>
      <c r="Q62" s="11" t="s">
        <v>105</v>
      </c>
      <c r="R62" s="11" t="s">
        <v>147</v>
      </c>
      <c r="S62" s="16"/>
    </row>
    <row r="63" spans="1:19" x14ac:dyDescent="0.25">
      <c r="A63" s="10">
        <v>172841</v>
      </c>
      <c r="B63" s="11" t="s">
        <v>0</v>
      </c>
      <c r="C63" s="11" t="s">
        <v>1</v>
      </c>
      <c r="D63" s="11" t="s">
        <v>2</v>
      </c>
      <c r="E63" s="11" t="s">
        <v>57</v>
      </c>
      <c r="F63" s="11" t="s">
        <v>58</v>
      </c>
      <c r="G63" s="12">
        <v>43146</v>
      </c>
      <c r="H63" s="13">
        <v>0.19930555555555554</v>
      </c>
      <c r="I63" s="11" t="s">
        <v>148</v>
      </c>
      <c r="J63" s="11" t="s">
        <v>149</v>
      </c>
      <c r="K63" s="14">
        <v>1</v>
      </c>
      <c r="L63" s="11" t="s">
        <v>37</v>
      </c>
      <c r="M63" s="11" t="s">
        <v>90</v>
      </c>
      <c r="N63" s="15" t="s">
        <v>63</v>
      </c>
      <c r="O63" s="11" t="s">
        <v>64</v>
      </c>
      <c r="P63" s="15" t="s">
        <v>65</v>
      </c>
      <c r="Q63" s="11" t="s">
        <v>110</v>
      </c>
      <c r="R63" s="11" t="s">
        <v>150</v>
      </c>
      <c r="S63" s="16"/>
    </row>
    <row r="64" spans="1:19" x14ac:dyDescent="0.25">
      <c r="A64" s="10">
        <v>172910</v>
      </c>
      <c r="B64" s="11" t="s">
        <v>0</v>
      </c>
      <c r="C64" s="11" t="s">
        <v>1</v>
      </c>
      <c r="D64" s="11" t="s">
        <v>2</v>
      </c>
      <c r="E64" s="11" t="s">
        <v>151</v>
      </c>
      <c r="F64" s="11" t="s">
        <v>152</v>
      </c>
      <c r="G64" s="12">
        <v>43147</v>
      </c>
      <c r="H64" s="13">
        <v>9.722222222222221E-2</v>
      </c>
      <c r="I64" s="11" t="s">
        <v>153</v>
      </c>
      <c r="J64" s="11" t="s">
        <v>154</v>
      </c>
      <c r="K64" s="14">
        <v>1</v>
      </c>
      <c r="L64" s="11" t="s">
        <v>103</v>
      </c>
      <c r="M64" s="11" t="s">
        <v>104</v>
      </c>
      <c r="N64" s="15" t="s">
        <v>63</v>
      </c>
      <c r="O64" s="11" t="s">
        <v>64</v>
      </c>
      <c r="P64" s="15" t="s">
        <v>65</v>
      </c>
      <c r="Q64" s="11" t="s">
        <v>105</v>
      </c>
      <c r="R64" s="11" t="s">
        <v>155</v>
      </c>
      <c r="S64" s="16"/>
    </row>
    <row r="65" spans="1:19" x14ac:dyDescent="0.25">
      <c r="A65" s="10">
        <v>172962</v>
      </c>
      <c r="B65" s="11" t="s">
        <v>0</v>
      </c>
      <c r="C65" s="11" t="s">
        <v>1</v>
      </c>
      <c r="D65" s="11" t="s">
        <v>2</v>
      </c>
      <c r="E65" s="11" t="s">
        <v>119</v>
      </c>
      <c r="F65" s="11" t="s">
        <v>120</v>
      </c>
      <c r="G65" s="12">
        <v>43147</v>
      </c>
      <c r="H65" s="13">
        <v>0.72638888888888897</v>
      </c>
      <c r="I65" s="11" t="s">
        <v>5</v>
      </c>
      <c r="J65" s="11" t="s">
        <v>6</v>
      </c>
      <c r="K65" s="14">
        <v>1</v>
      </c>
      <c r="L65" s="11" t="s">
        <v>37</v>
      </c>
      <c r="M65" s="11" t="s">
        <v>38</v>
      </c>
      <c r="N65" s="15" t="s">
        <v>91</v>
      </c>
      <c r="O65" s="11" t="s">
        <v>92</v>
      </c>
      <c r="P65" s="15" t="s">
        <v>11</v>
      </c>
      <c r="Q65" s="11" t="s">
        <v>12</v>
      </c>
      <c r="R65" s="11" t="s">
        <v>156</v>
      </c>
      <c r="S65" s="16"/>
    </row>
    <row r="66" spans="1:19" x14ac:dyDescent="0.25">
      <c r="A66" s="10">
        <v>173025</v>
      </c>
      <c r="B66" s="11" t="s">
        <v>0</v>
      </c>
      <c r="C66" s="11" t="s">
        <v>1</v>
      </c>
      <c r="D66" s="11" t="s">
        <v>2</v>
      </c>
      <c r="E66" s="11" t="s">
        <v>157</v>
      </c>
      <c r="F66" s="11" t="s">
        <v>158</v>
      </c>
      <c r="G66" s="12">
        <v>43150</v>
      </c>
      <c r="H66" s="13">
        <v>0.96180555555555558</v>
      </c>
      <c r="I66" s="11" t="s">
        <v>94</v>
      </c>
      <c r="J66" s="11" t="s">
        <v>95</v>
      </c>
      <c r="K66" s="14">
        <v>1</v>
      </c>
      <c r="L66" s="11" t="s">
        <v>159</v>
      </c>
      <c r="M66" s="11" t="s">
        <v>84</v>
      </c>
      <c r="N66" s="15" t="s">
        <v>98</v>
      </c>
      <c r="O66" s="11" t="s">
        <v>99</v>
      </c>
      <c r="P66" s="15" t="s">
        <v>41</v>
      </c>
      <c r="Q66" s="11" t="s">
        <v>12</v>
      </c>
      <c r="R66" s="11" t="s">
        <v>160</v>
      </c>
      <c r="S66" s="16"/>
    </row>
    <row r="67" spans="1:19" s="21" customFormat="1" ht="27.75" customHeight="1" x14ac:dyDescent="0.2">
      <c r="A67" s="10">
        <v>172405</v>
      </c>
      <c r="B67" s="11" t="s">
        <v>0</v>
      </c>
      <c r="C67" s="11" t="s">
        <v>228</v>
      </c>
      <c r="D67" s="11" t="s">
        <v>229</v>
      </c>
      <c r="E67" s="11" t="s">
        <v>271</v>
      </c>
      <c r="F67" s="11" t="s">
        <v>272</v>
      </c>
      <c r="G67" s="12">
        <v>43132</v>
      </c>
      <c r="H67" s="13">
        <v>0.77500000000000002</v>
      </c>
      <c r="I67" s="11" t="s">
        <v>245</v>
      </c>
      <c r="J67" s="11" t="s">
        <v>246</v>
      </c>
      <c r="K67" s="14">
        <v>1</v>
      </c>
      <c r="L67" s="11" t="s">
        <v>260</v>
      </c>
      <c r="M67" s="11" t="s">
        <v>206</v>
      </c>
      <c r="N67" s="15" t="s">
        <v>247</v>
      </c>
      <c r="O67" s="11" t="s">
        <v>50</v>
      </c>
      <c r="P67" s="15" t="s">
        <v>248</v>
      </c>
      <c r="Q67" s="11" t="s">
        <v>12</v>
      </c>
      <c r="R67" s="11" t="s">
        <v>282</v>
      </c>
      <c r="S67" s="16"/>
    </row>
    <row r="68" spans="1:19" s="21" customFormat="1" ht="27.75" customHeight="1" x14ac:dyDescent="0.2">
      <c r="A68" s="10">
        <v>172790</v>
      </c>
      <c r="B68" s="11" t="s">
        <v>0</v>
      </c>
      <c r="C68" s="11" t="s">
        <v>228</v>
      </c>
      <c r="D68" s="11" t="s">
        <v>229</v>
      </c>
      <c r="E68" s="11" t="s">
        <v>230</v>
      </c>
      <c r="F68" s="11" t="s">
        <v>68</v>
      </c>
      <c r="G68" s="12">
        <v>43145</v>
      </c>
      <c r="H68" s="13">
        <v>0.46180555555555552</v>
      </c>
      <c r="I68" s="11" t="s">
        <v>265</v>
      </c>
      <c r="J68" s="11" t="s">
        <v>238</v>
      </c>
      <c r="K68" s="14">
        <v>1</v>
      </c>
      <c r="L68" s="11" t="s">
        <v>83</v>
      </c>
      <c r="M68" s="11" t="s">
        <v>179</v>
      </c>
      <c r="N68" s="15" t="s">
        <v>240</v>
      </c>
      <c r="O68" s="11" t="s">
        <v>253</v>
      </c>
      <c r="P68" s="15" t="s">
        <v>254</v>
      </c>
      <c r="Q68" s="11" t="s">
        <v>12</v>
      </c>
      <c r="R68" s="11" t="s">
        <v>283</v>
      </c>
      <c r="S68" s="16"/>
    </row>
    <row r="69" spans="1:19" s="21" customFormat="1" ht="27.75" customHeight="1" x14ac:dyDescent="0.2">
      <c r="A69" s="10">
        <v>172525</v>
      </c>
      <c r="B69" s="11" t="s">
        <v>0</v>
      </c>
      <c r="C69" s="11" t="s">
        <v>284</v>
      </c>
      <c r="D69" s="11" t="s">
        <v>285</v>
      </c>
      <c r="E69" s="11" t="s">
        <v>195</v>
      </c>
      <c r="F69" s="11" t="s">
        <v>170</v>
      </c>
      <c r="G69" s="12">
        <v>43137</v>
      </c>
      <c r="H69" s="13">
        <v>0.60555555555555562</v>
      </c>
      <c r="I69" s="11" t="s">
        <v>296</v>
      </c>
      <c r="J69" s="11" t="s">
        <v>297</v>
      </c>
      <c r="K69" s="14">
        <v>1</v>
      </c>
      <c r="L69" s="11" t="s">
        <v>338</v>
      </c>
      <c r="M69" s="11" t="s">
        <v>84</v>
      </c>
      <c r="N69" s="15" t="s">
        <v>194</v>
      </c>
      <c r="O69" s="11" t="s">
        <v>352</v>
      </c>
      <c r="P69" s="15" t="s">
        <v>353</v>
      </c>
      <c r="Q69" s="11" t="s">
        <v>12</v>
      </c>
      <c r="R69" s="11" t="s">
        <v>371</v>
      </c>
      <c r="S69" s="16"/>
    </row>
    <row r="70" spans="1:19" s="21" customFormat="1" ht="27.75" customHeight="1" x14ac:dyDescent="0.2">
      <c r="A70" s="10">
        <v>172526</v>
      </c>
      <c r="B70" s="11" t="s">
        <v>0</v>
      </c>
      <c r="C70" s="11" t="s">
        <v>284</v>
      </c>
      <c r="D70" s="11" t="s">
        <v>285</v>
      </c>
      <c r="E70" s="11" t="s">
        <v>312</v>
      </c>
      <c r="F70" s="11" t="s">
        <v>313</v>
      </c>
      <c r="G70" s="12">
        <v>43137</v>
      </c>
      <c r="H70" s="13">
        <v>0.61458333333333337</v>
      </c>
      <c r="I70" s="11" t="s">
        <v>330</v>
      </c>
      <c r="J70" s="11" t="s">
        <v>331</v>
      </c>
      <c r="K70" s="14">
        <v>1</v>
      </c>
      <c r="L70" s="11" t="s">
        <v>191</v>
      </c>
      <c r="M70" s="11" t="s">
        <v>50</v>
      </c>
      <c r="N70" s="15" t="s">
        <v>340</v>
      </c>
      <c r="O70" s="11" t="s">
        <v>341</v>
      </c>
      <c r="P70" s="15" t="s">
        <v>342</v>
      </c>
      <c r="Q70" s="11" t="s">
        <v>12</v>
      </c>
      <c r="R70" s="11" t="s">
        <v>372</v>
      </c>
      <c r="S70" s="16"/>
    </row>
    <row r="71" spans="1:19" s="21" customFormat="1" ht="27.75" customHeight="1" x14ac:dyDescent="0.2">
      <c r="A71" s="10">
        <v>172528</v>
      </c>
      <c r="B71" s="11" t="s">
        <v>0</v>
      </c>
      <c r="C71" s="11" t="s">
        <v>284</v>
      </c>
      <c r="D71" s="11" t="s">
        <v>285</v>
      </c>
      <c r="E71" s="11" t="s">
        <v>275</v>
      </c>
      <c r="F71" s="11" t="s">
        <v>273</v>
      </c>
      <c r="G71" s="12">
        <v>43137</v>
      </c>
      <c r="H71" s="13">
        <v>0.63680555555555551</v>
      </c>
      <c r="I71" s="11" t="s">
        <v>373</v>
      </c>
      <c r="J71" s="11" t="s">
        <v>374</v>
      </c>
      <c r="K71" s="14">
        <v>1</v>
      </c>
      <c r="L71" s="11" t="s">
        <v>354</v>
      </c>
      <c r="M71" s="11" t="s">
        <v>50</v>
      </c>
      <c r="N71" s="15" t="s">
        <v>255</v>
      </c>
      <c r="O71" s="11" t="s">
        <v>350</v>
      </c>
      <c r="P71" s="15" t="s">
        <v>351</v>
      </c>
      <c r="Q71" s="11" t="s">
        <v>12</v>
      </c>
      <c r="R71" s="11" t="s">
        <v>375</v>
      </c>
      <c r="S71" s="16"/>
    </row>
    <row r="72" spans="1:19" s="21" customFormat="1" ht="14.25" customHeight="1" x14ac:dyDescent="0.2">
      <c r="A72" s="10">
        <v>172529</v>
      </c>
      <c r="B72" s="11" t="s">
        <v>0</v>
      </c>
      <c r="C72" s="11" t="s">
        <v>284</v>
      </c>
      <c r="D72" s="11" t="s">
        <v>285</v>
      </c>
      <c r="E72" s="11" t="s">
        <v>195</v>
      </c>
      <c r="F72" s="11" t="s">
        <v>170</v>
      </c>
      <c r="G72" s="12">
        <v>43137</v>
      </c>
      <c r="H72" s="13">
        <v>0.65416666666666667</v>
      </c>
      <c r="I72" s="11" t="s">
        <v>336</v>
      </c>
      <c r="J72" s="11" t="s">
        <v>337</v>
      </c>
      <c r="K72" s="14">
        <v>1</v>
      </c>
      <c r="L72" s="11" t="s">
        <v>83</v>
      </c>
      <c r="M72" s="11" t="s">
        <v>179</v>
      </c>
      <c r="N72" s="15" t="s">
        <v>255</v>
      </c>
      <c r="O72" s="11" t="s">
        <v>350</v>
      </c>
      <c r="P72" s="15" t="s">
        <v>351</v>
      </c>
      <c r="Q72" s="11" t="s">
        <v>12</v>
      </c>
      <c r="R72" s="11" t="s">
        <v>209</v>
      </c>
      <c r="S72" s="16"/>
    </row>
    <row r="73" spans="1:19" s="21" customFormat="1" ht="27.75" customHeight="1" x14ac:dyDescent="0.2">
      <c r="A73" s="10">
        <v>172649</v>
      </c>
      <c r="B73" s="11" t="s">
        <v>0</v>
      </c>
      <c r="C73" s="11" t="s">
        <v>284</v>
      </c>
      <c r="D73" s="11" t="s">
        <v>285</v>
      </c>
      <c r="E73" s="11" t="s">
        <v>195</v>
      </c>
      <c r="F73" s="11" t="s">
        <v>170</v>
      </c>
      <c r="G73" s="12">
        <v>43139</v>
      </c>
      <c r="H73" s="13">
        <v>0.70694444444444438</v>
      </c>
      <c r="I73" s="11" t="s">
        <v>296</v>
      </c>
      <c r="J73" s="11" t="s">
        <v>297</v>
      </c>
      <c r="K73" s="14">
        <v>1</v>
      </c>
      <c r="L73" s="11" t="s">
        <v>338</v>
      </c>
      <c r="M73" s="11" t="s">
        <v>84</v>
      </c>
      <c r="N73" s="15" t="s">
        <v>322</v>
      </c>
      <c r="O73" s="11" t="s">
        <v>323</v>
      </c>
      <c r="P73" s="15" t="s">
        <v>324</v>
      </c>
      <c r="Q73" s="11" t="s">
        <v>12</v>
      </c>
      <c r="R73" s="11" t="s">
        <v>376</v>
      </c>
      <c r="S73" s="16"/>
    </row>
    <row r="74" spans="1:19" s="21" customFormat="1" ht="27.75" customHeight="1" x14ac:dyDescent="0.2">
      <c r="A74" s="10">
        <v>172664</v>
      </c>
      <c r="B74" s="11" t="s">
        <v>0</v>
      </c>
      <c r="C74" s="11" t="s">
        <v>284</v>
      </c>
      <c r="D74" s="11" t="s">
        <v>285</v>
      </c>
      <c r="E74" s="11" t="s">
        <v>316</v>
      </c>
      <c r="F74" s="11" t="s">
        <v>311</v>
      </c>
      <c r="G74" s="12">
        <v>43140</v>
      </c>
      <c r="H74" s="13">
        <v>0.24722222222222223</v>
      </c>
      <c r="I74" s="11" t="s">
        <v>296</v>
      </c>
      <c r="J74" s="11" t="s">
        <v>297</v>
      </c>
      <c r="K74" s="14">
        <v>1</v>
      </c>
      <c r="L74" s="11" t="s">
        <v>306</v>
      </c>
      <c r="M74" s="11" t="s">
        <v>191</v>
      </c>
      <c r="N74" s="15" t="s">
        <v>322</v>
      </c>
      <c r="O74" s="11" t="s">
        <v>323</v>
      </c>
      <c r="P74" s="15" t="s">
        <v>324</v>
      </c>
      <c r="Q74" s="11" t="s">
        <v>110</v>
      </c>
      <c r="R74" s="11" t="s">
        <v>377</v>
      </c>
      <c r="S74" s="16"/>
    </row>
    <row r="75" spans="1:19" s="21" customFormat="1" ht="27.75" customHeight="1" x14ac:dyDescent="0.2">
      <c r="A75" s="10">
        <v>172683</v>
      </c>
      <c r="B75" s="11" t="s">
        <v>0</v>
      </c>
      <c r="C75" s="11" t="s">
        <v>284</v>
      </c>
      <c r="D75" s="11" t="s">
        <v>285</v>
      </c>
      <c r="E75" s="11" t="s">
        <v>332</v>
      </c>
      <c r="F75" s="11" t="s">
        <v>333</v>
      </c>
      <c r="G75" s="12">
        <v>43141</v>
      </c>
      <c r="H75" s="13">
        <v>5.9722222222222218E-2</v>
      </c>
      <c r="I75" s="11" t="s">
        <v>296</v>
      </c>
      <c r="J75" s="11" t="s">
        <v>297</v>
      </c>
      <c r="K75" s="14">
        <v>1</v>
      </c>
      <c r="L75" s="11" t="s">
        <v>301</v>
      </c>
      <c r="M75" s="11" t="s">
        <v>302</v>
      </c>
      <c r="N75" s="15" t="s">
        <v>345</v>
      </c>
      <c r="O75" s="11" t="s">
        <v>346</v>
      </c>
      <c r="P75" s="15" t="s">
        <v>347</v>
      </c>
      <c r="Q75" s="11" t="s">
        <v>12</v>
      </c>
      <c r="R75" s="11" t="s">
        <v>378</v>
      </c>
      <c r="S75" s="16"/>
    </row>
    <row r="76" spans="1:19" s="21" customFormat="1" ht="39" customHeight="1" x14ac:dyDescent="0.2">
      <c r="A76" s="10">
        <v>172722</v>
      </c>
      <c r="B76" s="11" t="s">
        <v>0</v>
      </c>
      <c r="C76" s="11" t="s">
        <v>284</v>
      </c>
      <c r="D76" s="11" t="s">
        <v>285</v>
      </c>
      <c r="E76" s="11" t="s">
        <v>321</v>
      </c>
      <c r="F76" s="11" t="s">
        <v>295</v>
      </c>
      <c r="G76" s="12">
        <v>43143</v>
      </c>
      <c r="H76" s="13">
        <v>0.84236111111111112</v>
      </c>
      <c r="I76" s="11" t="s">
        <v>296</v>
      </c>
      <c r="J76" s="11" t="s">
        <v>297</v>
      </c>
      <c r="K76" s="14">
        <v>2</v>
      </c>
      <c r="L76" s="11" t="s">
        <v>293</v>
      </c>
      <c r="M76" s="11" t="s">
        <v>179</v>
      </c>
      <c r="N76" s="15" t="s">
        <v>252</v>
      </c>
      <c r="O76" s="11" t="s">
        <v>290</v>
      </c>
      <c r="P76" s="15" t="s">
        <v>291</v>
      </c>
      <c r="Q76" s="11" t="s">
        <v>12</v>
      </c>
      <c r="R76" s="11" t="s">
        <v>379</v>
      </c>
      <c r="S76" s="16"/>
    </row>
    <row r="77" spans="1:19" s="21" customFormat="1" ht="39" customHeight="1" x14ac:dyDescent="0.2">
      <c r="A77" s="10">
        <v>172728</v>
      </c>
      <c r="B77" s="11" t="s">
        <v>0</v>
      </c>
      <c r="C77" s="11" t="s">
        <v>284</v>
      </c>
      <c r="D77" s="11" t="s">
        <v>285</v>
      </c>
      <c r="E77" s="11" t="s">
        <v>357</v>
      </c>
      <c r="F77" s="11" t="s">
        <v>358</v>
      </c>
      <c r="G77" s="12">
        <v>43144</v>
      </c>
      <c r="H77" s="13">
        <v>0.10763888888888888</v>
      </c>
      <c r="I77" s="11" t="s">
        <v>296</v>
      </c>
      <c r="J77" s="11" t="s">
        <v>297</v>
      </c>
      <c r="K77" s="14">
        <v>1</v>
      </c>
      <c r="L77" s="11" t="s">
        <v>191</v>
      </c>
      <c r="M77" s="11" t="s">
        <v>50</v>
      </c>
      <c r="N77" s="15" t="s">
        <v>240</v>
      </c>
      <c r="O77" s="11" t="s">
        <v>309</v>
      </c>
      <c r="P77" s="15" t="s">
        <v>310</v>
      </c>
      <c r="Q77" s="11" t="s">
        <v>110</v>
      </c>
      <c r="R77" s="11" t="s">
        <v>380</v>
      </c>
      <c r="S77" s="16"/>
    </row>
    <row r="78" spans="1:19" s="21" customFormat="1" ht="27.75" customHeight="1" x14ac:dyDescent="0.2">
      <c r="A78" s="10">
        <v>172793</v>
      </c>
      <c r="B78" s="11" t="s">
        <v>0</v>
      </c>
      <c r="C78" s="11" t="s">
        <v>284</v>
      </c>
      <c r="D78" s="11" t="s">
        <v>285</v>
      </c>
      <c r="E78" s="11" t="s">
        <v>298</v>
      </c>
      <c r="F78" s="11" t="s">
        <v>146</v>
      </c>
      <c r="G78" s="12">
        <v>43145</v>
      </c>
      <c r="H78" s="13">
        <v>0.48749999999999999</v>
      </c>
      <c r="I78" s="11" t="s">
        <v>336</v>
      </c>
      <c r="J78" s="11" t="s">
        <v>337</v>
      </c>
      <c r="K78" s="14">
        <v>1</v>
      </c>
      <c r="L78" s="11" t="s">
        <v>289</v>
      </c>
      <c r="M78" s="11" t="s">
        <v>191</v>
      </c>
      <c r="N78" s="15" t="s">
        <v>340</v>
      </c>
      <c r="O78" s="11" t="s">
        <v>341</v>
      </c>
      <c r="P78" s="15" t="s">
        <v>342</v>
      </c>
      <c r="Q78" s="11" t="s">
        <v>110</v>
      </c>
      <c r="R78" s="11" t="s">
        <v>381</v>
      </c>
      <c r="S78" s="16"/>
    </row>
    <row r="79" spans="1:19" x14ac:dyDescent="0.25">
      <c r="A79" s="10">
        <v>172678</v>
      </c>
      <c r="B79" s="11" t="s">
        <v>0</v>
      </c>
      <c r="C79" s="11" t="s">
        <v>382</v>
      </c>
      <c r="D79" s="11" t="s">
        <v>383</v>
      </c>
      <c r="E79" s="11" t="s">
        <v>384</v>
      </c>
      <c r="F79" s="11" t="s">
        <v>385</v>
      </c>
      <c r="G79" s="12">
        <v>43140</v>
      </c>
      <c r="H79" s="13">
        <v>0.76597222222222228</v>
      </c>
      <c r="I79" s="11" t="s">
        <v>386</v>
      </c>
      <c r="J79" s="11" t="s">
        <v>387</v>
      </c>
      <c r="K79" s="14">
        <v>1</v>
      </c>
      <c r="L79" s="11" t="s">
        <v>103</v>
      </c>
      <c r="M79" s="11" t="s">
        <v>224</v>
      </c>
      <c r="N79" s="15">
        <v>10</v>
      </c>
      <c r="O79" s="11" t="s">
        <v>50</v>
      </c>
      <c r="P79" s="15" t="s">
        <v>125</v>
      </c>
      <c r="Q79" s="11" t="s">
        <v>110</v>
      </c>
      <c r="R79" s="11" t="s">
        <v>388</v>
      </c>
      <c r="S79" s="16"/>
    </row>
    <row r="80" spans="1:19" x14ac:dyDescent="0.25">
      <c r="A80" s="10">
        <v>172660</v>
      </c>
      <c r="B80" s="11" t="s">
        <v>0</v>
      </c>
      <c r="C80" s="11" t="s">
        <v>382</v>
      </c>
      <c r="D80" s="11" t="s">
        <v>383</v>
      </c>
      <c r="E80" s="11" t="s">
        <v>389</v>
      </c>
      <c r="F80" s="11" t="s">
        <v>203</v>
      </c>
      <c r="G80" s="12">
        <v>43139</v>
      </c>
      <c r="H80" s="13">
        <v>0.95972222222222225</v>
      </c>
      <c r="I80" s="11" t="s">
        <v>390</v>
      </c>
      <c r="J80" s="11" t="s">
        <v>391</v>
      </c>
      <c r="K80" s="14">
        <v>1</v>
      </c>
      <c r="L80" s="11" t="s">
        <v>204</v>
      </c>
      <c r="M80" s="11" t="s">
        <v>339</v>
      </c>
      <c r="N80" s="15" t="s">
        <v>322</v>
      </c>
      <c r="O80" s="11" t="s">
        <v>392</v>
      </c>
      <c r="P80" s="15" t="s">
        <v>11</v>
      </c>
      <c r="Q80" s="11" t="s">
        <v>110</v>
      </c>
      <c r="R80" s="11" t="s">
        <v>393</v>
      </c>
      <c r="S80" s="16"/>
    </row>
    <row r="81" spans="1:19" x14ac:dyDescent="0.25">
      <c r="A81" s="10">
        <v>172764</v>
      </c>
      <c r="B81" s="11" t="s">
        <v>0</v>
      </c>
      <c r="C81" s="11" t="s">
        <v>161</v>
      </c>
      <c r="D81" s="11" t="s">
        <v>162</v>
      </c>
      <c r="E81" s="11" t="s">
        <v>171</v>
      </c>
      <c r="F81" s="11" t="s">
        <v>172</v>
      </c>
      <c r="G81" s="12">
        <v>43144</v>
      </c>
      <c r="H81" s="13">
        <v>0.84652777777777777</v>
      </c>
      <c r="I81" s="11" t="s">
        <v>173</v>
      </c>
      <c r="J81" s="11" t="s">
        <v>174</v>
      </c>
      <c r="K81" s="14">
        <v>2</v>
      </c>
      <c r="L81" s="11" t="s">
        <v>198</v>
      </c>
      <c r="M81" s="11" t="s">
        <v>79</v>
      </c>
      <c r="N81" s="15" t="s">
        <v>183</v>
      </c>
      <c r="O81" s="11" t="s">
        <v>199</v>
      </c>
      <c r="P81" s="15" t="s">
        <v>200</v>
      </c>
      <c r="Q81" s="11" t="s">
        <v>110</v>
      </c>
      <c r="R81" s="11" t="s">
        <v>394</v>
      </c>
      <c r="S81" s="16"/>
    </row>
    <row r="82" spans="1:19" x14ac:dyDescent="0.25">
      <c r="A82" s="10">
        <v>172969</v>
      </c>
      <c r="B82" s="11" t="s">
        <v>0</v>
      </c>
      <c r="C82" s="11" t="s">
        <v>161</v>
      </c>
      <c r="D82" s="11" t="s">
        <v>162</v>
      </c>
      <c r="E82" s="11" t="s">
        <v>201</v>
      </c>
      <c r="F82" s="11" t="s">
        <v>202</v>
      </c>
      <c r="G82" s="12">
        <v>43148</v>
      </c>
      <c r="H82" s="13">
        <v>0.13472222222222222</v>
      </c>
      <c r="I82" s="11" t="s">
        <v>210</v>
      </c>
      <c r="J82" s="11" t="s">
        <v>211</v>
      </c>
      <c r="K82" s="14">
        <v>1</v>
      </c>
      <c r="L82" s="11" t="s">
        <v>165</v>
      </c>
      <c r="M82" s="11" t="s">
        <v>179</v>
      </c>
      <c r="N82" s="15" t="s">
        <v>63</v>
      </c>
      <c r="O82" s="11" t="s">
        <v>192</v>
      </c>
      <c r="P82" s="15" t="s">
        <v>193</v>
      </c>
      <c r="Q82" s="11" t="s">
        <v>12</v>
      </c>
      <c r="R82" s="11" t="s">
        <v>215</v>
      </c>
      <c r="S82" s="16"/>
    </row>
    <row r="83" spans="1:19" x14ac:dyDescent="0.25">
      <c r="A83" s="10">
        <v>173119</v>
      </c>
      <c r="B83" s="11" t="s">
        <v>0</v>
      </c>
      <c r="C83" s="11" t="s">
        <v>161</v>
      </c>
      <c r="D83" s="11" t="s">
        <v>162</v>
      </c>
      <c r="E83" s="11" t="s">
        <v>201</v>
      </c>
      <c r="F83" s="11" t="s">
        <v>202</v>
      </c>
      <c r="G83" s="12">
        <v>43152</v>
      </c>
      <c r="H83" s="13">
        <v>0.14166666666666666</v>
      </c>
      <c r="I83" s="11" t="s">
        <v>225</v>
      </c>
      <c r="J83" s="11" t="s">
        <v>211</v>
      </c>
      <c r="K83" s="14">
        <v>1</v>
      </c>
      <c r="L83" s="11" t="s">
        <v>165</v>
      </c>
      <c r="M83" s="11" t="s">
        <v>179</v>
      </c>
      <c r="N83" s="15" t="s">
        <v>63</v>
      </c>
      <c r="O83" s="11" t="s">
        <v>192</v>
      </c>
      <c r="P83" s="15" t="s">
        <v>193</v>
      </c>
      <c r="Q83" s="11" t="s">
        <v>12</v>
      </c>
      <c r="R83" s="11" t="s">
        <v>215</v>
      </c>
      <c r="S83" s="16"/>
    </row>
    <row r="84" spans="1:19" x14ac:dyDescent="0.25">
      <c r="A84" s="10">
        <v>173240</v>
      </c>
      <c r="B84" s="11" t="s">
        <v>0</v>
      </c>
      <c r="C84" s="11" t="s">
        <v>161</v>
      </c>
      <c r="D84" s="11" t="s">
        <v>162</v>
      </c>
      <c r="E84" s="11" t="s">
        <v>201</v>
      </c>
      <c r="F84" s="11" t="s">
        <v>202</v>
      </c>
      <c r="G84" s="12">
        <v>43154</v>
      </c>
      <c r="H84" s="13">
        <v>0.13958333333333334</v>
      </c>
      <c r="I84" s="11" t="s">
        <v>173</v>
      </c>
      <c r="J84" s="11" t="s">
        <v>174</v>
      </c>
      <c r="K84" s="14">
        <v>2</v>
      </c>
      <c r="L84" s="11" t="s">
        <v>165</v>
      </c>
      <c r="M84" s="11" t="s">
        <v>179</v>
      </c>
      <c r="N84" s="15" t="s">
        <v>63</v>
      </c>
      <c r="O84" s="11" t="s">
        <v>199</v>
      </c>
      <c r="P84" s="15" t="s">
        <v>200</v>
      </c>
      <c r="Q84" s="11" t="s">
        <v>12</v>
      </c>
      <c r="R84" s="11" t="s">
        <v>395</v>
      </c>
      <c r="S84" s="16"/>
    </row>
    <row r="85" spans="1:19" x14ac:dyDescent="0.25">
      <c r="A85" s="10">
        <v>173241</v>
      </c>
      <c r="B85" s="11" t="s">
        <v>0</v>
      </c>
      <c r="C85" s="11" t="s">
        <v>161</v>
      </c>
      <c r="D85" s="11" t="s">
        <v>162</v>
      </c>
      <c r="E85" s="11" t="s">
        <v>201</v>
      </c>
      <c r="F85" s="11" t="s">
        <v>202</v>
      </c>
      <c r="G85" s="12">
        <v>43154</v>
      </c>
      <c r="H85" s="13">
        <v>0.14027777777777778</v>
      </c>
      <c r="I85" s="11" t="s">
        <v>173</v>
      </c>
      <c r="J85" s="11" t="s">
        <v>174</v>
      </c>
      <c r="K85" s="14">
        <v>1</v>
      </c>
      <c r="L85" s="11" t="s">
        <v>198</v>
      </c>
      <c r="M85" s="11" t="s">
        <v>79</v>
      </c>
      <c r="N85" s="15" t="s">
        <v>183</v>
      </c>
      <c r="O85" s="11" t="s">
        <v>199</v>
      </c>
      <c r="P85" s="15" t="s">
        <v>200</v>
      </c>
      <c r="Q85" s="11" t="s">
        <v>12</v>
      </c>
      <c r="R85" s="11" t="s">
        <v>396</v>
      </c>
      <c r="S85" s="16"/>
    </row>
    <row r="86" spans="1:19" x14ac:dyDescent="0.25">
      <c r="A86" s="10">
        <v>173277</v>
      </c>
      <c r="B86" s="11" t="s">
        <v>0</v>
      </c>
      <c r="C86" s="11" t="s">
        <v>161</v>
      </c>
      <c r="D86" s="11" t="s">
        <v>162</v>
      </c>
      <c r="E86" s="11" t="s">
        <v>189</v>
      </c>
      <c r="F86" s="11" t="s">
        <v>190</v>
      </c>
      <c r="G86" s="12">
        <v>43154</v>
      </c>
      <c r="H86" s="13">
        <v>0.84791666666666665</v>
      </c>
      <c r="I86" s="11" t="s">
        <v>173</v>
      </c>
      <c r="J86" s="11" t="s">
        <v>174</v>
      </c>
      <c r="K86" s="14">
        <v>1</v>
      </c>
      <c r="L86" s="11" t="s">
        <v>198</v>
      </c>
      <c r="M86" s="11" t="s">
        <v>79</v>
      </c>
      <c r="N86" s="15" t="s">
        <v>183</v>
      </c>
      <c r="O86" s="11" t="s">
        <v>199</v>
      </c>
      <c r="P86" s="15" t="s">
        <v>200</v>
      </c>
      <c r="Q86" s="11" t="s">
        <v>12</v>
      </c>
      <c r="R86" s="11" t="s">
        <v>397</v>
      </c>
      <c r="S86" s="16"/>
    </row>
    <row r="87" spans="1:19" x14ac:dyDescent="0.25">
      <c r="A87" s="23">
        <v>173338</v>
      </c>
      <c r="B87" s="24" t="s">
        <v>0</v>
      </c>
      <c r="C87" s="24" t="s">
        <v>161</v>
      </c>
      <c r="D87" s="24" t="s">
        <v>162</v>
      </c>
      <c r="E87" s="24" t="s">
        <v>171</v>
      </c>
      <c r="F87" s="24" t="s">
        <v>172</v>
      </c>
      <c r="G87" s="25">
        <v>43157</v>
      </c>
      <c r="H87" s="26">
        <v>0.85000000000000009</v>
      </c>
      <c r="I87" s="24" t="s">
        <v>173</v>
      </c>
      <c r="J87" s="24" t="s">
        <v>174</v>
      </c>
      <c r="K87" s="27">
        <v>2</v>
      </c>
      <c r="L87" s="24" t="s">
        <v>61</v>
      </c>
      <c r="M87" s="24" t="s">
        <v>79</v>
      </c>
      <c r="N87" s="28" t="s">
        <v>63</v>
      </c>
      <c r="O87" s="24" t="s">
        <v>199</v>
      </c>
      <c r="P87" s="28" t="s">
        <v>200</v>
      </c>
      <c r="Q87" s="24" t="s">
        <v>12</v>
      </c>
      <c r="R87" s="24" t="s">
        <v>398</v>
      </c>
      <c r="S87" s="2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S42"/>
  <sheetViews>
    <sheetView zoomScaleNormal="100" workbookViewId="0">
      <selection activeCell="A7" sqref="A7"/>
    </sheetView>
  </sheetViews>
  <sheetFormatPr baseColWidth="10" defaultRowHeight="15" x14ac:dyDescent="0.25"/>
  <cols>
    <col min="1" max="1" width="23.7109375" customWidth="1"/>
    <col min="2" max="2" width="12.28515625" customWidth="1"/>
    <col min="3" max="3" width="11.85546875" customWidth="1"/>
    <col min="4" max="4" width="3.7109375" customWidth="1"/>
    <col min="5" max="5" width="25.5703125" bestFit="1" customWidth="1"/>
    <col min="6" max="6" width="12.28515625" customWidth="1"/>
    <col min="7" max="7" width="18.85546875" customWidth="1"/>
    <col min="8" max="8" width="3.140625" customWidth="1"/>
    <col min="9" max="9" width="14.42578125" bestFit="1" customWidth="1"/>
    <col min="10" max="10" width="12.28515625" customWidth="1"/>
    <col min="11" max="11" width="18.85546875" customWidth="1"/>
    <col min="12" max="12" width="1.7109375" customWidth="1"/>
    <col min="13" max="13" width="28.7109375" bestFit="1" customWidth="1"/>
    <col min="14" max="14" width="14.7109375" bestFit="1" customWidth="1"/>
    <col min="15" max="15" width="18.85546875" customWidth="1"/>
    <col min="16" max="16" width="2.5703125" customWidth="1"/>
    <col min="17" max="17" width="16.140625" bestFit="1" customWidth="1"/>
    <col min="18" max="18" width="16.5703125" bestFit="1" customWidth="1"/>
    <col min="19" max="19" width="18.85546875" customWidth="1"/>
  </cols>
  <sheetData>
    <row r="2" spans="1:19" x14ac:dyDescent="0.25">
      <c r="A2" s="36" t="s">
        <v>17</v>
      </c>
      <c r="B2" t="s">
        <v>2</v>
      </c>
      <c r="E2" s="36" t="s">
        <v>17</v>
      </c>
      <c r="F2" t="s">
        <v>162</v>
      </c>
      <c r="I2" s="36" t="s">
        <v>17</v>
      </c>
      <c r="J2" t="s">
        <v>383</v>
      </c>
      <c r="M2" s="36" t="s">
        <v>17</v>
      </c>
      <c r="N2" t="s">
        <v>285</v>
      </c>
      <c r="Q2" s="36" t="s">
        <v>17</v>
      </c>
      <c r="R2" t="s">
        <v>229</v>
      </c>
    </row>
    <row r="4" spans="1:19" x14ac:dyDescent="0.25">
      <c r="A4" s="38" t="s">
        <v>29</v>
      </c>
      <c r="B4" s="38" t="s">
        <v>27</v>
      </c>
      <c r="C4" t="s">
        <v>400</v>
      </c>
      <c r="E4" s="36" t="s">
        <v>29</v>
      </c>
      <c r="F4" s="36" t="s">
        <v>27</v>
      </c>
      <c r="G4" t="s">
        <v>401</v>
      </c>
      <c r="I4" s="36" t="s">
        <v>29</v>
      </c>
      <c r="J4" s="36" t="s">
        <v>27</v>
      </c>
      <c r="K4" t="s">
        <v>401</v>
      </c>
      <c r="M4" s="36" t="s">
        <v>29</v>
      </c>
      <c r="N4" s="36" t="s">
        <v>27</v>
      </c>
      <c r="O4" t="s">
        <v>401</v>
      </c>
      <c r="Q4" s="36" t="s">
        <v>29</v>
      </c>
      <c r="R4" s="36" t="s">
        <v>27</v>
      </c>
      <c r="S4" t="s">
        <v>401</v>
      </c>
    </row>
    <row r="5" spans="1:19" x14ac:dyDescent="0.25">
      <c r="A5" s="9" t="s">
        <v>65</v>
      </c>
      <c r="B5" s="31" t="s">
        <v>63</v>
      </c>
      <c r="C5" s="39">
        <v>11</v>
      </c>
      <c r="E5" t="s">
        <v>200</v>
      </c>
      <c r="F5" s="31" t="s">
        <v>63</v>
      </c>
      <c r="G5" s="39">
        <v>5</v>
      </c>
      <c r="I5" t="s">
        <v>125</v>
      </c>
      <c r="J5" s="31">
        <v>10</v>
      </c>
      <c r="K5" s="39">
        <v>1</v>
      </c>
      <c r="M5" t="s">
        <v>291</v>
      </c>
      <c r="N5" s="31" t="s">
        <v>252</v>
      </c>
      <c r="O5" s="39">
        <v>2</v>
      </c>
      <c r="Q5" t="s">
        <v>262</v>
      </c>
      <c r="R5" s="31" t="s">
        <v>91</v>
      </c>
      <c r="S5" s="39">
        <v>2</v>
      </c>
    </row>
    <row r="6" spans="1:19" x14ac:dyDescent="0.25">
      <c r="A6" s="9" t="s">
        <v>11</v>
      </c>
      <c r="B6" s="31" t="s">
        <v>85</v>
      </c>
      <c r="C6" s="39">
        <v>2</v>
      </c>
      <c r="F6" s="31" t="s">
        <v>183</v>
      </c>
      <c r="G6" s="39">
        <v>6</v>
      </c>
      <c r="I6" t="s">
        <v>11</v>
      </c>
      <c r="J6" s="31" t="s">
        <v>322</v>
      </c>
      <c r="K6" s="39">
        <v>1</v>
      </c>
      <c r="M6" t="s">
        <v>269</v>
      </c>
      <c r="N6" s="31" t="s">
        <v>186</v>
      </c>
      <c r="O6" s="39">
        <v>1</v>
      </c>
      <c r="Q6" t="s">
        <v>248</v>
      </c>
      <c r="R6" s="31" t="s">
        <v>247</v>
      </c>
      <c r="S6" s="39">
        <v>2</v>
      </c>
    </row>
    <row r="7" spans="1:19" x14ac:dyDescent="0.25">
      <c r="A7" s="9" t="s">
        <v>11</v>
      </c>
      <c r="B7" s="31" t="s">
        <v>91</v>
      </c>
      <c r="C7" s="39">
        <v>2</v>
      </c>
      <c r="E7" t="s">
        <v>185</v>
      </c>
      <c r="F7" s="31" t="s">
        <v>63</v>
      </c>
      <c r="G7" s="39">
        <v>1</v>
      </c>
      <c r="M7" t="s">
        <v>347</v>
      </c>
      <c r="N7" s="31" t="s">
        <v>345</v>
      </c>
      <c r="O7" s="39">
        <v>2</v>
      </c>
      <c r="Q7" t="s">
        <v>242</v>
      </c>
      <c r="R7" s="31" t="s">
        <v>240</v>
      </c>
      <c r="S7" s="39">
        <v>1</v>
      </c>
    </row>
    <row r="8" spans="1:19" x14ac:dyDescent="0.25">
      <c r="A8" s="9" t="s">
        <v>11</v>
      </c>
      <c r="B8" s="31" t="s">
        <v>9</v>
      </c>
      <c r="C8" s="39">
        <v>1</v>
      </c>
      <c r="F8" s="31" t="s">
        <v>183</v>
      </c>
      <c r="G8" s="39">
        <v>4</v>
      </c>
      <c r="M8" t="s">
        <v>327</v>
      </c>
      <c r="N8" s="31" t="s">
        <v>91</v>
      </c>
      <c r="O8" s="39">
        <v>1</v>
      </c>
      <c r="Q8" t="s">
        <v>235</v>
      </c>
      <c r="R8" s="31" t="s">
        <v>233</v>
      </c>
      <c r="S8" s="39">
        <v>1</v>
      </c>
    </row>
    <row r="9" spans="1:19" x14ac:dyDescent="0.25">
      <c r="A9" s="9" t="s">
        <v>51</v>
      </c>
      <c r="B9" s="31" t="s">
        <v>49</v>
      </c>
      <c r="C9" s="39">
        <v>2</v>
      </c>
      <c r="E9" t="s">
        <v>193</v>
      </c>
      <c r="F9" s="31" t="s">
        <v>63</v>
      </c>
      <c r="G9" s="39">
        <v>2</v>
      </c>
      <c r="M9" t="s">
        <v>349</v>
      </c>
      <c r="N9" s="31" t="s">
        <v>348</v>
      </c>
      <c r="O9" s="39">
        <v>1</v>
      </c>
      <c r="Q9" t="s">
        <v>254</v>
      </c>
      <c r="R9" s="31" t="s">
        <v>240</v>
      </c>
      <c r="S9" s="39">
        <v>2</v>
      </c>
    </row>
    <row r="10" spans="1:19" x14ac:dyDescent="0.25">
      <c r="A10" s="9" t="s">
        <v>125</v>
      </c>
      <c r="B10" s="31" t="s">
        <v>123</v>
      </c>
      <c r="C10" s="39">
        <v>1</v>
      </c>
      <c r="F10" s="31" t="s">
        <v>183</v>
      </c>
      <c r="G10" s="39">
        <v>1</v>
      </c>
      <c r="M10" t="s">
        <v>342</v>
      </c>
      <c r="N10" s="31" t="s">
        <v>340</v>
      </c>
      <c r="O10" s="39">
        <v>2</v>
      </c>
    </row>
    <row r="11" spans="1:19" x14ac:dyDescent="0.25">
      <c r="A11" s="9" t="s">
        <v>81</v>
      </c>
      <c r="B11" s="31">
        <v>110</v>
      </c>
      <c r="C11" s="39">
        <v>1</v>
      </c>
      <c r="E11" t="s">
        <v>176</v>
      </c>
      <c r="F11" s="31" t="s">
        <v>85</v>
      </c>
      <c r="G11" s="39">
        <v>1</v>
      </c>
      <c r="M11" t="s">
        <v>324</v>
      </c>
      <c r="N11" s="31" t="s">
        <v>322</v>
      </c>
      <c r="O11" s="39">
        <v>6</v>
      </c>
    </row>
    <row r="12" spans="1:19" x14ac:dyDescent="0.25">
      <c r="A12" s="9" t="s">
        <v>81</v>
      </c>
      <c r="B12" s="31" t="s">
        <v>63</v>
      </c>
      <c r="C12" s="39">
        <v>1</v>
      </c>
      <c r="E12" t="s">
        <v>168</v>
      </c>
      <c r="F12" s="31" t="s">
        <v>166</v>
      </c>
      <c r="G12" s="39">
        <v>7</v>
      </c>
      <c r="M12" t="s">
        <v>305</v>
      </c>
      <c r="N12" s="31" t="s">
        <v>303</v>
      </c>
      <c r="O12" s="39">
        <v>4</v>
      </c>
    </row>
    <row r="13" spans="1:19" x14ac:dyDescent="0.25">
      <c r="A13" s="9" t="s">
        <v>117</v>
      </c>
      <c r="B13" s="31" t="s">
        <v>116</v>
      </c>
      <c r="C13" s="39">
        <v>3</v>
      </c>
      <c r="E13" t="s">
        <v>188</v>
      </c>
      <c r="F13" s="31" t="s">
        <v>186</v>
      </c>
      <c r="G13" s="39">
        <v>1</v>
      </c>
      <c r="M13" t="s">
        <v>310</v>
      </c>
      <c r="N13" s="31" t="s">
        <v>240</v>
      </c>
      <c r="O13" s="39">
        <v>1</v>
      </c>
    </row>
    <row r="14" spans="1:19" x14ac:dyDescent="0.25">
      <c r="A14" s="9" t="s">
        <v>41</v>
      </c>
      <c r="B14" s="31" t="s">
        <v>98</v>
      </c>
      <c r="C14" s="39">
        <v>3</v>
      </c>
      <c r="M14" t="s">
        <v>353</v>
      </c>
      <c r="N14" s="31" t="s">
        <v>194</v>
      </c>
      <c r="O14" s="39">
        <v>4</v>
      </c>
    </row>
    <row r="15" spans="1:19" x14ac:dyDescent="0.25">
      <c r="A15" s="9" t="s">
        <v>41</v>
      </c>
      <c r="B15" s="31" t="s">
        <v>39</v>
      </c>
      <c r="C15" s="39">
        <v>1</v>
      </c>
      <c r="M15" t="s">
        <v>351</v>
      </c>
      <c r="N15" s="31" t="s">
        <v>255</v>
      </c>
      <c r="O15" s="39">
        <v>2</v>
      </c>
    </row>
    <row r="16" spans="1:19" x14ac:dyDescent="0.25">
      <c r="M16" t="s">
        <v>65</v>
      </c>
      <c r="N16" s="31" t="s">
        <v>325</v>
      </c>
      <c r="O16" s="39">
        <v>2</v>
      </c>
    </row>
    <row r="30" spans="1:19" x14ac:dyDescent="0.25">
      <c r="A30" s="4" t="s">
        <v>29</v>
      </c>
      <c r="B30" s="2" t="s">
        <v>27</v>
      </c>
      <c r="C30" s="2" t="s">
        <v>399</v>
      </c>
      <c r="E30" s="4" t="s">
        <v>29</v>
      </c>
      <c r="F30" s="2" t="s">
        <v>27</v>
      </c>
      <c r="G30" s="2" t="s">
        <v>399</v>
      </c>
      <c r="I30" s="4" t="s">
        <v>29</v>
      </c>
      <c r="J30" s="2" t="s">
        <v>27</v>
      </c>
      <c r="K30" s="2" t="s">
        <v>399</v>
      </c>
      <c r="M30" s="4" t="s">
        <v>29</v>
      </c>
      <c r="N30" s="2" t="s">
        <v>27</v>
      </c>
      <c r="O30" s="2" t="s">
        <v>399</v>
      </c>
      <c r="Q30" s="4" t="s">
        <v>29</v>
      </c>
      <c r="R30" s="2" t="s">
        <v>27</v>
      </c>
      <c r="S30" s="2" t="s">
        <v>399</v>
      </c>
    </row>
    <row r="31" spans="1:19" x14ac:dyDescent="0.25">
      <c r="A31" s="1" t="str">
        <f>A6</f>
        <v>RT</v>
      </c>
      <c r="B31" s="7" t="str">
        <f>B6</f>
        <v>150</v>
      </c>
      <c r="C31" s="7">
        <f>C6</f>
        <v>2</v>
      </c>
      <c r="E31" s="1" t="s">
        <v>168</v>
      </c>
      <c r="F31" s="7" t="s">
        <v>166</v>
      </c>
      <c r="G31" s="8">
        <v>7</v>
      </c>
      <c r="I31" s="3" t="s">
        <v>125</v>
      </c>
      <c r="J31" s="5">
        <v>10</v>
      </c>
      <c r="K31" s="6">
        <v>1</v>
      </c>
      <c r="M31" s="3" t="s">
        <v>324</v>
      </c>
      <c r="N31" s="5" t="s">
        <v>322</v>
      </c>
      <c r="O31" s="6">
        <v>6</v>
      </c>
      <c r="Q31" s="3" t="s">
        <v>262</v>
      </c>
      <c r="R31" s="5" t="s">
        <v>91</v>
      </c>
      <c r="S31" s="6">
        <v>2</v>
      </c>
    </row>
    <row r="32" spans="1:19" x14ac:dyDescent="0.25">
      <c r="A32" s="1" t="s">
        <v>117</v>
      </c>
      <c r="B32" s="7" t="s">
        <v>116</v>
      </c>
      <c r="C32" s="8">
        <v>3</v>
      </c>
      <c r="E32" s="1" t="s">
        <v>200</v>
      </c>
      <c r="F32" s="7" t="s">
        <v>183</v>
      </c>
      <c r="G32" s="8">
        <v>6</v>
      </c>
      <c r="I32" s="3" t="s">
        <v>11</v>
      </c>
      <c r="J32" s="5" t="s">
        <v>322</v>
      </c>
      <c r="K32" s="6">
        <v>1</v>
      </c>
      <c r="M32" s="3" t="s">
        <v>305</v>
      </c>
      <c r="N32" s="5" t="s">
        <v>303</v>
      </c>
      <c r="O32" s="6">
        <v>4</v>
      </c>
      <c r="Q32" s="3" t="s">
        <v>248</v>
      </c>
      <c r="R32" s="5" t="s">
        <v>247</v>
      </c>
      <c r="S32" s="6">
        <v>2</v>
      </c>
    </row>
    <row r="33" spans="1:19" x14ac:dyDescent="0.25">
      <c r="A33" s="1" t="s">
        <v>41</v>
      </c>
      <c r="B33" s="7" t="s">
        <v>98</v>
      </c>
      <c r="C33" s="8">
        <v>3</v>
      </c>
      <c r="E33" s="1" t="s">
        <v>200</v>
      </c>
      <c r="F33" s="7" t="s">
        <v>63</v>
      </c>
      <c r="G33" s="8">
        <v>5</v>
      </c>
      <c r="M33" s="3" t="s">
        <v>353</v>
      </c>
      <c r="N33" s="5" t="s">
        <v>194</v>
      </c>
      <c r="O33" s="6">
        <v>4</v>
      </c>
      <c r="Q33" s="3" t="s">
        <v>254</v>
      </c>
      <c r="R33" s="5" t="s">
        <v>240</v>
      </c>
      <c r="S33" s="6">
        <v>2</v>
      </c>
    </row>
    <row r="34" spans="1:19" x14ac:dyDescent="0.25">
      <c r="A34" s="1" t="s">
        <v>11</v>
      </c>
      <c r="B34" s="7" t="s">
        <v>91</v>
      </c>
      <c r="C34" s="8">
        <v>2</v>
      </c>
      <c r="E34" s="1" t="s">
        <v>185</v>
      </c>
      <c r="F34" s="7" t="s">
        <v>183</v>
      </c>
      <c r="G34" s="8">
        <v>4</v>
      </c>
      <c r="M34" s="3" t="s">
        <v>291</v>
      </c>
      <c r="N34" s="5" t="s">
        <v>252</v>
      </c>
      <c r="O34" s="6">
        <v>2</v>
      </c>
      <c r="Q34" s="3" t="s">
        <v>242</v>
      </c>
      <c r="R34" s="5" t="s">
        <v>240</v>
      </c>
      <c r="S34" s="6">
        <v>1</v>
      </c>
    </row>
    <row r="35" spans="1:19" x14ac:dyDescent="0.25">
      <c r="A35" s="1" t="s">
        <v>11</v>
      </c>
      <c r="B35" s="7" t="s">
        <v>85</v>
      </c>
      <c r="C35" s="8">
        <v>2</v>
      </c>
      <c r="E35" s="1" t="s">
        <v>193</v>
      </c>
      <c r="F35" s="7" t="s">
        <v>63</v>
      </c>
      <c r="G35" s="8">
        <v>2</v>
      </c>
      <c r="M35" s="3" t="s">
        <v>347</v>
      </c>
      <c r="N35" s="5" t="s">
        <v>345</v>
      </c>
      <c r="O35" s="6">
        <v>2</v>
      </c>
      <c r="Q35" s="3" t="s">
        <v>235</v>
      </c>
      <c r="R35" s="5" t="s">
        <v>233</v>
      </c>
      <c r="S35" s="6">
        <v>1</v>
      </c>
    </row>
    <row r="36" spans="1:19" x14ac:dyDescent="0.25">
      <c r="A36" s="1" t="s">
        <v>51</v>
      </c>
      <c r="B36" s="7" t="s">
        <v>49</v>
      </c>
      <c r="C36" s="8">
        <v>2</v>
      </c>
      <c r="E36" s="1" t="s">
        <v>185</v>
      </c>
      <c r="F36" s="7" t="s">
        <v>63</v>
      </c>
      <c r="G36" s="8">
        <v>1</v>
      </c>
      <c r="M36" s="3" t="s">
        <v>342</v>
      </c>
      <c r="N36" s="5" t="s">
        <v>340</v>
      </c>
      <c r="O36" s="6">
        <v>2</v>
      </c>
    </row>
    <row r="37" spans="1:19" x14ac:dyDescent="0.25">
      <c r="A37" s="1" t="s">
        <v>11</v>
      </c>
      <c r="B37" s="7" t="s">
        <v>9</v>
      </c>
      <c r="C37" s="8">
        <v>1</v>
      </c>
      <c r="E37" s="1" t="s">
        <v>193</v>
      </c>
      <c r="F37" s="7" t="s">
        <v>183</v>
      </c>
      <c r="G37" s="8">
        <v>1</v>
      </c>
      <c r="M37" s="3" t="s">
        <v>351</v>
      </c>
      <c r="N37" s="5" t="s">
        <v>255</v>
      </c>
      <c r="O37" s="6">
        <v>2</v>
      </c>
    </row>
    <row r="38" spans="1:19" x14ac:dyDescent="0.25">
      <c r="A38" s="1" t="s">
        <v>125</v>
      </c>
      <c r="B38" s="7" t="s">
        <v>123</v>
      </c>
      <c r="C38" s="8">
        <v>1</v>
      </c>
      <c r="E38" s="1" t="s">
        <v>176</v>
      </c>
      <c r="F38" s="7" t="s">
        <v>85</v>
      </c>
      <c r="G38" s="8">
        <v>1</v>
      </c>
      <c r="M38" s="3" t="s">
        <v>65</v>
      </c>
      <c r="N38" s="5" t="s">
        <v>325</v>
      </c>
      <c r="O38" s="6">
        <v>2</v>
      </c>
    </row>
    <row r="39" spans="1:19" x14ac:dyDescent="0.25">
      <c r="A39" s="1" t="s">
        <v>81</v>
      </c>
      <c r="B39" s="7" t="s">
        <v>63</v>
      </c>
      <c r="C39" s="8">
        <v>1</v>
      </c>
      <c r="E39" s="1" t="s">
        <v>188</v>
      </c>
      <c r="F39" s="7" t="s">
        <v>186</v>
      </c>
      <c r="G39" s="8">
        <v>1</v>
      </c>
      <c r="M39" s="3" t="s">
        <v>269</v>
      </c>
      <c r="N39" s="5" t="s">
        <v>186</v>
      </c>
      <c r="O39" s="6">
        <v>1</v>
      </c>
    </row>
    <row r="40" spans="1:19" x14ac:dyDescent="0.25">
      <c r="A40" s="1" t="s">
        <v>81</v>
      </c>
      <c r="B40" s="7">
        <v>110</v>
      </c>
      <c r="C40" s="8">
        <v>1</v>
      </c>
      <c r="M40" s="3" t="s">
        <v>327</v>
      </c>
      <c r="N40" s="5" t="s">
        <v>91</v>
      </c>
      <c r="O40" s="6">
        <v>1</v>
      </c>
    </row>
    <row r="41" spans="1:19" x14ac:dyDescent="0.25">
      <c r="A41" s="1" t="s">
        <v>41</v>
      </c>
      <c r="B41" s="7" t="s">
        <v>39</v>
      </c>
      <c r="C41" s="8">
        <v>1</v>
      </c>
      <c r="M41" s="3" t="s">
        <v>349</v>
      </c>
      <c r="N41" s="5" t="s">
        <v>348</v>
      </c>
      <c r="O41" s="6">
        <v>1</v>
      </c>
    </row>
    <row r="42" spans="1:19" x14ac:dyDescent="0.25">
      <c r="M42" s="3" t="s">
        <v>310</v>
      </c>
      <c r="N42" s="5" t="s">
        <v>240</v>
      </c>
      <c r="O42" s="6">
        <v>1</v>
      </c>
    </row>
  </sheetData>
  <pageMargins left="0.7" right="0.7" top="0.75" bottom="0.75" header="0.3" footer="0.3"/>
  <drawing r:id="rId6"/>
  <tableParts count="5">
    <tablePart r:id="rId7"/>
    <tablePart r:id="rId8"/>
    <tablePart r:id="rId9"/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40" sqref="F4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7"/>
  <sheetViews>
    <sheetView showGridLines="0" tabSelected="1" topLeftCell="D1" workbookViewId="0">
      <selection activeCell="G18" sqref="G18"/>
    </sheetView>
  </sheetViews>
  <sheetFormatPr baseColWidth="10" defaultRowHeight="15" x14ac:dyDescent="0.25"/>
  <cols>
    <col min="1" max="1" width="16.85546875" bestFit="1" customWidth="1"/>
    <col min="2" max="2" width="11.140625" bestFit="1" customWidth="1"/>
    <col min="3" max="3" width="30.5703125" bestFit="1" customWidth="1"/>
    <col min="5" max="5" width="27.5703125" customWidth="1"/>
    <col min="6" max="6" width="9.28515625" customWidth="1"/>
    <col min="7" max="7" width="8.140625" bestFit="1" customWidth="1"/>
  </cols>
  <sheetData>
    <row r="1" spans="1:9" x14ac:dyDescent="0.25">
      <c r="A1" s="37" t="s">
        <v>17</v>
      </c>
      <c r="B1" s="37" t="s">
        <v>24</v>
      </c>
      <c r="C1" s="37" t="s">
        <v>402</v>
      </c>
      <c r="E1" s="36" t="s">
        <v>17</v>
      </c>
      <c r="F1" t="s">
        <v>162</v>
      </c>
      <c r="I1" t="str">
        <f>F1</f>
        <v>Bielles</v>
      </c>
    </row>
    <row r="2" spans="1:9" x14ac:dyDescent="0.25">
      <c r="A2" s="37" t="s">
        <v>2</v>
      </c>
      <c r="B2" s="37">
        <v>10</v>
      </c>
      <c r="C2" s="37" t="s">
        <v>403</v>
      </c>
    </row>
    <row r="3" spans="1:9" x14ac:dyDescent="0.25">
      <c r="A3" s="37" t="s">
        <v>2</v>
      </c>
      <c r="B3" s="37">
        <v>3</v>
      </c>
      <c r="C3" s="37" t="s">
        <v>404</v>
      </c>
      <c r="E3" s="36" t="s">
        <v>402</v>
      </c>
      <c r="F3" t="s">
        <v>443</v>
      </c>
      <c r="G3" t="s">
        <v>444</v>
      </c>
    </row>
    <row r="4" spans="1:9" x14ac:dyDescent="0.25">
      <c r="A4" s="37" t="s">
        <v>2</v>
      </c>
      <c r="B4" s="37">
        <v>1</v>
      </c>
      <c r="C4" s="37" t="s">
        <v>405</v>
      </c>
      <c r="E4" t="s">
        <v>420</v>
      </c>
      <c r="F4" s="37">
        <v>7</v>
      </c>
      <c r="G4" s="40">
        <v>0.25</v>
      </c>
    </row>
    <row r="5" spans="1:9" x14ac:dyDescent="0.25">
      <c r="A5" s="37" t="s">
        <v>2</v>
      </c>
      <c r="B5" s="37">
        <v>1</v>
      </c>
      <c r="C5" s="37" t="s">
        <v>406</v>
      </c>
      <c r="E5" t="s">
        <v>418</v>
      </c>
      <c r="F5" s="37">
        <v>6</v>
      </c>
      <c r="G5" s="40">
        <v>0.4642857142857143</v>
      </c>
    </row>
    <row r="6" spans="1:9" x14ac:dyDescent="0.25">
      <c r="A6" s="37" t="s">
        <v>2</v>
      </c>
      <c r="B6" s="37">
        <v>1</v>
      </c>
      <c r="C6" s="37" t="s">
        <v>407</v>
      </c>
      <c r="E6" t="s">
        <v>419</v>
      </c>
      <c r="F6" s="37">
        <v>5</v>
      </c>
      <c r="G6" s="40">
        <v>0.6428571428571429</v>
      </c>
    </row>
    <row r="7" spans="1:9" x14ac:dyDescent="0.25">
      <c r="A7" s="37" t="s">
        <v>2</v>
      </c>
      <c r="B7" s="37">
        <v>1</v>
      </c>
      <c r="C7" s="37" t="s">
        <v>407</v>
      </c>
      <c r="E7" t="s">
        <v>417</v>
      </c>
      <c r="F7" s="37">
        <v>4</v>
      </c>
      <c r="G7" s="40">
        <v>0.7857142857142857</v>
      </c>
    </row>
    <row r="8" spans="1:9" x14ac:dyDescent="0.25">
      <c r="A8" s="37" t="s">
        <v>2</v>
      </c>
      <c r="B8" s="37">
        <v>1</v>
      </c>
      <c r="C8" s="37" t="s">
        <v>405</v>
      </c>
      <c r="E8" t="s">
        <v>441</v>
      </c>
      <c r="F8" s="37">
        <v>2</v>
      </c>
      <c r="G8" s="40">
        <v>0.8571428571428571</v>
      </c>
    </row>
    <row r="9" spans="1:9" x14ac:dyDescent="0.25">
      <c r="A9" s="37" t="s">
        <v>2</v>
      </c>
      <c r="B9" s="37">
        <v>1</v>
      </c>
      <c r="C9" s="37" t="s">
        <v>405</v>
      </c>
      <c r="E9" t="s">
        <v>423</v>
      </c>
      <c r="F9" s="37">
        <v>1</v>
      </c>
      <c r="G9" s="40">
        <v>0.8928571428571429</v>
      </c>
    </row>
    <row r="10" spans="1:9" x14ac:dyDescent="0.25">
      <c r="A10" s="37" t="s">
        <v>2</v>
      </c>
      <c r="B10" s="37">
        <v>1</v>
      </c>
      <c r="C10" s="37" t="s">
        <v>408</v>
      </c>
      <c r="E10" t="s">
        <v>422</v>
      </c>
      <c r="F10" s="37">
        <v>1</v>
      </c>
      <c r="G10" s="40">
        <v>0.9285714285714286</v>
      </c>
    </row>
    <row r="11" spans="1:9" x14ac:dyDescent="0.25">
      <c r="A11" s="37" t="s">
        <v>2</v>
      </c>
      <c r="B11" s="37">
        <v>1</v>
      </c>
      <c r="C11" s="37" t="s">
        <v>409</v>
      </c>
      <c r="E11" t="s">
        <v>424</v>
      </c>
      <c r="F11" s="37">
        <v>1</v>
      </c>
      <c r="G11" s="40">
        <v>0.9642857142857143</v>
      </c>
    </row>
    <row r="12" spans="1:9" x14ac:dyDescent="0.25">
      <c r="A12" s="37" t="s">
        <v>2</v>
      </c>
      <c r="B12" s="37">
        <v>1</v>
      </c>
      <c r="C12" s="37" t="s">
        <v>410</v>
      </c>
      <c r="E12" t="s">
        <v>421</v>
      </c>
      <c r="F12" s="37">
        <v>1</v>
      </c>
      <c r="G12" s="40">
        <v>1</v>
      </c>
    </row>
    <row r="13" spans="1:9" x14ac:dyDescent="0.25">
      <c r="A13" s="37" t="s">
        <v>2</v>
      </c>
      <c r="B13" s="37">
        <v>1</v>
      </c>
      <c r="C13" s="37" t="s">
        <v>411</v>
      </c>
      <c r="E13" t="s">
        <v>442</v>
      </c>
      <c r="F13" s="37">
        <v>28</v>
      </c>
      <c r="G13" s="40"/>
    </row>
    <row r="14" spans="1:9" x14ac:dyDescent="0.25">
      <c r="A14" s="37" t="s">
        <v>2</v>
      </c>
      <c r="B14" s="37">
        <v>1</v>
      </c>
      <c r="C14" s="37" t="s">
        <v>405</v>
      </c>
    </row>
    <row r="15" spans="1:9" x14ac:dyDescent="0.25">
      <c r="A15" s="37" t="s">
        <v>2</v>
      </c>
      <c r="B15" s="37">
        <v>1</v>
      </c>
      <c r="C15" s="37" t="s">
        <v>411</v>
      </c>
    </row>
    <row r="16" spans="1:9" x14ac:dyDescent="0.25">
      <c r="A16" s="37" t="s">
        <v>2</v>
      </c>
      <c r="B16" s="37">
        <v>1</v>
      </c>
      <c r="C16" s="37" t="s">
        <v>405</v>
      </c>
    </row>
    <row r="17" spans="1:3" x14ac:dyDescent="0.25">
      <c r="A17" s="37" t="s">
        <v>229</v>
      </c>
      <c r="B17" s="37">
        <v>1</v>
      </c>
      <c r="C17" s="37" t="s">
        <v>412</v>
      </c>
    </row>
    <row r="18" spans="1:3" x14ac:dyDescent="0.25">
      <c r="A18" s="37" t="s">
        <v>229</v>
      </c>
      <c r="B18" s="37">
        <v>1</v>
      </c>
      <c r="C18" s="37" t="s">
        <v>413</v>
      </c>
    </row>
    <row r="19" spans="1:3" x14ac:dyDescent="0.25">
      <c r="A19" s="37" t="s">
        <v>229</v>
      </c>
      <c r="B19" s="37">
        <v>1</v>
      </c>
      <c r="C19" s="37" t="s">
        <v>414</v>
      </c>
    </row>
    <row r="20" spans="1:3" x14ac:dyDescent="0.25">
      <c r="A20" s="37" t="s">
        <v>229</v>
      </c>
      <c r="B20" s="37">
        <v>1</v>
      </c>
      <c r="C20" s="37" t="s">
        <v>414</v>
      </c>
    </row>
    <row r="21" spans="1:3" x14ac:dyDescent="0.25">
      <c r="A21" s="37" t="s">
        <v>229</v>
      </c>
      <c r="B21" s="37">
        <v>1</v>
      </c>
      <c r="C21" s="37" t="s">
        <v>415</v>
      </c>
    </row>
    <row r="22" spans="1:3" x14ac:dyDescent="0.25">
      <c r="A22" s="37" t="s">
        <v>229</v>
      </c>
      <c r="B22" s="37">
        <v>1</v>
      </c>
      <c r="C22" s="37" t="s">
        <v>416</v>
      </c>
    </row>
    <row r="23" spans="1:3" x14ac:dyDescent="0.25">
      <c r="A23" s="37" t="s">
        <v>162</v>
      </c>
      <c r="B23" s="37">
        <v>1</v>
      </c>
      <c r="C23" s="37" t="s">
        <v>417</v>
      </c>
    </row>
    <row r="24" spans="1:3" x14ac:dyDescent="0.25">
      <c r="A24" s="37" t="s">
        <v>162</v>
      </c>
      <c r="B24" s="37">
        <v>2</v>
      </c>
      <c r="C24" s="37" t="s">
        <v>417</v>
      </c>
    </row>
    <row r="25" spans="1:3" x14ac:dyDescent="0.25">
      <c r="A25" s="37" t="s">
        <v>162</v>
      </c>
      <c r="B25" s="37">
        <v>1</v>
      </c>
      <c r="C25" s="37" t="s">
        <v>418</v>
      </c>
    </row>
    <row r="26" spans="1:3" x14ac:dyDescent="0.25">
      <c r="A26" s="37" t="s">
        <v>162</v>
      </c>
      <c r="B26" s="37">
        <v>1</v>
      </c>
      <c r="C26" s="37" t="s">
        <v>419</v>
      </c>
    </row>
    <row r="27" spans="1:3" x14ac:dyDescent="0.25">
      <c r="A27" s="37" t="s">
        <v>162</v>
      </c>
      <c r="B27" s="37">
        <v>1</v>
      </c>
      <c r="C27" s="37" t="s">
        <v>418</v>
      </c>
    </row>
    <row r="28" spans="1:3" x14ac:dyDescent="0.25">
      <c r="A28" s="37" t="s">
        <v>162</v>
      </c>
      <c r="B28" s="37">
        <v>3</v>
      </c>
      <c r="C28" s="37" t="s">
        <v>420</v>
      </c>
    </row>
    <row r="29" spans="1:3" x14ac:dyDescent="0.25">
      <c r="A29" s="37" t="s">
        <v>162</v>
      </c>
      <c r="B29" s="37">
        <v>1</v>
      </c>
      <c r="C29" s="37" t="s">
        <v>421</v>
      </c>
    </row>
    <row r="30" spans="1:3" x14ac:dyDescent="0.25">
      <c r="A30" s="37" t="s">
        <v>162</v>
      </c>
      <c r="B30" s="37">
        <v>1</v>
      </c>
      <c r="C30" s="37" t="s">
        <v>422</v>
      </c>
    </row>
    <row r="31" spans="1:3" x14ac:dyDescent="0.25">
      <c r="A31" s="37" t="s">
        <v>162</v>
      </c>
      <c r="B31" s="37">
        <v>1</v>
      </c>
      <c r="C31" s="37" t="s">
        <v>420</v>
      </c>
    </row>
    <row r="32" spans="1:3" x14ac:dyDescent="0.25">
      <c r="A32" s="37" t="s">
        <v>162</v>
      </c>
      <c r="B32" s="37">
        <v>3</v>
      </c>
      <c r="C32" s="37" t="s">
        <v>420</v>
      </c>
    </row>
    <row r="33" spans="1:3" x14ac:dyDescent="0.25">
      <c r="A33" s="37" t="s">
        <v>162</v>
      </c>
      <c r="B33" s="37">
        <v>1</v>
      </c>
      <c r="C33" s="37" t="s">
        <v>423</v>
      </c>
    </row>
    <row r="34" spans="1:3" x14ac:dyDescent="0.25">
      <c r="A34" s="37" t="s">
        <v>162</v>
      </c>
      <c r="B34" s="37">
        <v>1</v>
      </c>
      <c r="C34" s="37" t="s">
        <v>424</v>
      </c>
    </row>
    <row r="35" spans="1:3" x14ac:dyDescent="0.25">
      <c r="A35" s="37" t="s">
        <v>162</v>
      </c>
      <c r="B35" s="37">
        <v>1</v>
      </c>
      <c r="C35" s="37" t="s">
        <v>417</v>
      </c>
    </row>
    <row r="36" spans="1:3" x14ac:dyDescent="0.25">
      <c r="A36" s="37" t="s">
        <v>285</v>
      </c>
      <c r="B36" s="37">
        <v>1</v>
      </c>
      <c r="C36" s="37" t="s">
        <v>425</v>
      </c>
    </row>
    <row r="37" spans="1:3" x14ac:dyDescent="0.25">
      <c r="A37" s="37" t="s">
        <v>285</v>
      </c>
      <c r="B37" s="37">
        <v>1</v>
      </c>
      <c r="C37" s="37" t="s">
        <v>426</v>
      </c>
    </row>
    <row r="38" spans="1:3" x14ac:dyDescent="0.25">
      <c r="A38" s="37" t="s">
        <v>285</v>
      </c>
      <c r="B38" s="37">
        <v>1</v>
      </c>
      <c r="C38" s="37"/>
    </row>
    <row r="39" spans="1:3" x14ac:dyDescent="0.25">
      <c r="A39" s="37" t="s">
        <v>285</v>
      </c>
      <c r="B39" s="37">
        <v>2</v>
      </c>
      <c r="C39" s="37" t="s">
        <v>427</v>
      </c>
    </row>
    <row r="40" spans="1:3" x14ac:dyDescent="0.25">
      <c r="A40" s="37" t="s">
        <v>285</v>
      </c>
      <c r="B40" s="37">
        <v>1</v>
      </c>
      <c r="C40" s="37" t="s">
        <v>428</v>
      </c>
    </row>
    <row r="41" spans="1:3" x14ac:dyDescent="0.25">
      <c r="A41" s="37" t="s">
        <v>285</v>
      </c>
      <c r="B41" s="37">
        <v>1</v>
      </c>
      <c r="C41" s="37" t="s">
        <v>429</v>
      </c>
    </row>
    <row r="42" spans="1:3" x14ac:dyDescent="0.25">
      <c r="A42" s="37" t="s">
        <v>285</v>
      </c>
      <c r="B42" s="37">
        <v>1</v>
      </c>
      <c r="C42" s="37" t="s">
        <v>430</v>
      </c>
    </row>
    <row r="43" spans="1:3" x14ac:dyDescent="0.25">
      <c r="A43" s="37" t="s">
        <v>285</v>
      </c>
      <c r="B43" s="37">
        <v>1</v>
      </c>
      <c r="C43" s="37" t="s">
        <v>428</v>
      </c>
    </row>
    <row r="44" spans="1:3" x14ac:dyDescent="0.25">
      <c r="A44" s="37" t="s">
        <v>285</v>
      </c>
      <c r="B44" s="37">
        <v>1</v>
      </c>
      <c r="C44" s="37" t="s">
        <v>431</v>
      </c>
    </row>
    <row r="45" spans="1:3" x14ac:dyDescent="0.25">
      <c r="A45" s="37" t="s">
        <v>285</v>
      </c>
      <c r="B45" s="37">
        <v>1</v>
      </c>
      <c r="C45" s="37" t="s">
        <v>431</v>
      </c>
    </row>
    <row r="46" spans="1:3" x14ac:dyDescent="0.25">
      <c r="A46" s="37" t="s">
        <v>285</v>
      </c>
      <c r="B46" s="37">
        <v>1</v>
      </c>
      <c r="C46" s="37" t="s">
        <v>432</v>
      </c>
    </row>
    <row r="47" spans="1:3" x14ac:dyDescent="0.25">
      <c r="A47" s="37" t="s">
        <v>285</v>
      </c>
      <c r="B47" s="37">
        <v>2</v>
      </c>
      <c r="C47" s="37" t="s">
        <v>431</v>
      </c>
    </row>
    <row r="48" spans="1:3" x14ac:dyDescent="0.25">
      <c r="A48" s="37" t="s">
        <v>285</v>
      </c>
      <c r="B48" s="37">
        <v>1</v>
      </c>
      <c r="C48" s="37" t="s">
        <v>428</v>
      </c>
    </row>
    <row r="49" spans="1:3" x14ac:dyDescent="0.25">
      <c r="A49" s="37" t="s">
        <v>285</v>
      </c>
      <c r="B49" s="37">
        <v>1</v>
      </c>
      <c r="C49" s="37" t="s">
        <v>427</v>
      </c>
    </row>
    <row r="50" spans="1:3" x14ac:dyDescent="0.25">
      <c r="A50" s="37" t="s">
        <v>285</v>
      </c>
      <c r="B50" s="37">
        <v>1</v>
      </c>
      <c r="C50" s="37" t="s">
        <v>429</v>
      </c>
    </row>
    <row r="51" spans="1:3" x14ac:dyDescent="0.25">
      <c r="A51" s="37" t="s">
        <v>285</v>
      </c>
      <c r="B51" s="37">
        <v>1</v>
      </c>
      <c r="C51" s="37" t="s">
        <v>427</v>
      </c>
    </row>
    <row r="52" spans="1:3" x14ac:dyDescent="0.25">
      <c r="A52" s="37" t="s">
        <v>2</v>
      </c>
      <c r="B52" s="37">
        <v>1</v>
      </c>
      <c r="C52" s="37" t="s">
        <v>405</v>
      </c>
    </row>
    <row r="53" spans="1:3" x14ac:dyDescent="0.25">
      <c r="A53" s="37" t="s">
        <v>2</v>
      </c>
      <c r="B53" s="37">
        <v>1</v>
      </c>
      <c r="C53" s="37" t="s">
        <v>433</v>
      </c>
    </row>
    <row r="54" spans="1:3" x14ac:dyDescent="0.25">
      <c r="A54" s="37" t="s">
        <v>2</v>
      </c>
      <c r="B54" s="37">
        <v>1</v>
      </c>
      <c r="C54" s="37" t="s">
        <v>434</v>
      </c>
    </row>
    <row r="55" spans="1:3" x14ac:dyDescent="0.25">
      <c r="A55" s="37" t="s">
        <v>2</v>
      </c>
      <c r="B55" s="37">
        <v>1</v>
      </c>
      <c r="C55" s="37" t="s">
        <v>409</v>
      </c>
    </row>
    <row r="56" spans="1:3" x14ac:dyDescent="0.25">
      <c r="A56" s="37"/>
      <c r="B56" s="37">
        <v>1</v>
      </c>
      <c r="C56" s="37" t="s">
        <v>405</v>
      </c>
    </row>
    <row r="57" spans="1:3" x14ac:dyDescent="0.25">
      <c r="A57" s="37" t="s">
        <v>2</v>
      </c>
      <c r="B57" s="37">
        <v>1</v>
      </c>
      <c r="C57" s="37" t="s">
        <v>433</v>
      </c>
    </row>
    <row r="58" spans="1:3" x14ac:dyDescent="0.25">
      <c r="A58" s="37"/>
      <c r="B58" s="37">
        <v>1</v>
      </c>
      <c r="C58" s="37" t="s">
        <v>405</v>
      </c>
    </row>
    <row r="59" spans="1:3" x14ac:dyDescent="0.25">
      <c r="A59" s="37" t="s">
        <v>2</v>
      </c>
      <c r="B59" s="37">
        <v>1</v>
      </c>
      <c r="C59" s="37" t="s">
        <v>405</v>
      </c>
    </row>
    <row r="60" spans="1:3" x14ac:dyDescent="0.25">
      <c r="A60" s="37" t="s">
        <v>2</v>
      </c>
      <c r="B60" s="37">
        <v>1</v>
      </c>
      <c r="C60" s="37" t="s">
        <v>405</v>
      </c>
    </row>
    <row r="61" spans="1:3" x14ac:dyDescent="0.25">
      <c r="A61" s="37" t="s">
        <v>2</v>
      </c>
      <c r="B61" s="37">
        <v>1</v>
      </c>
      <c r="C61" s="37" t="s">
        <v>405</v>
      </c>
    </row>
    <row r="62" spans="1:3" x14ac:dyDescent="0.25">
      <c r="A62" s="37" t="s">
        <v>2</v>
      </c>
      <c r="B62" s="37">
        <v>1</v>
      </c>
      <c r="C62" s="37" t="s">
        <v>433</v>
      </c>
    </row>
    <row r="63" spans="1:3" x14ac:dyDescent="0.25">
      <c r="A63" s="37" t="s">
        <v>2</v>
      </c>
      <c r="B63" s="37">
        <v>1</v>
      </c>
      <c r="C63" s="37" t="s">
        <v>405</v>
      </c>
    </row>
    <row r="64" spans="1:3" x14ac:dyDescent="0.25">
      <c r="A64" s="37" t="s">
        <v>2</v>
      </c>
      <c r="B64" s="37">
        <v>1</v>
      </c>
      <c r="C64" s="37" t="s">
        <v>405</v>
      </c>
    </row>
    <row r="65" spans="1:3" x14ac:dyDescent="0.25">
      <c r="A65" s="37" t="s">
        <v>2</v>
      </c>
      <c r="B65" s="37">
        <v>1</v>
      </c>
      <c r="C65" s="37" t="s">
        <v>410</v>
      </c>
    </row>
    <row r="66" spans="1:3" x14ac:dyDescent="0.25">
      <c r="A66" s="37" t="s">
        <v>2</v>
      </c>
      <c r="B66" s="37">
        <v>1</v>
      </c>
      <c r="C66" s="37" t="s">
        <v>411</v>
      </c>
    </row>
    <row r="67" spans="1:3" x14ac:dyDescent="0.25">
      <c r="A67" s="37" t="s">
        <v>229</v>
      </c>
      <c r="B67" s="37">
        <v>1</v>
      </c>
      <c r="C67" s="37" t="s">
        <v>413</v>
      </c>
    </row>
    <row r="68" spans="1:3" x14ac:dyDescent="0.25">
      <c r="A68" s="37" t="s">
        <v>229</v>
      </c>
      <c r="B68" s="37">
        <v>1</v>
      </c>
      <c r="C68" s="37" t="s">
        <v>412</v>
      </c>
    </row>
    <row r="69" spans="1:3" x14ac:dyDescent="0.25">
      <c r="A69" s="37" t="s">
        <v>285</v>
      </c>
      <c r="B69" s="37">
        <v>1</v>
      </c>
      <c r="C69" s="37" t="s">
        <v>428</v>
      </c>
    </row>
    <row r="70" spans="1:3" x14ac:dyDescent="0.25">
      <c r="A70" s="37" t="s">
        <v>285</v>
      </c>
      <c r="B70" s="37">
        <v>1</v>
      </c>
      <c r="C70" s="37" t="s">
        <v>435</v>
      </c>
    </row>
    <row r="71" spans="1:3" x14ac:dyDescent="0.25">
      <c r="A71" s="37" t="s">
        <v>285</v>
      </c>
      <c r="B71" s="37">
        <v>1</v>
      </c>
      <c r="C71" s="37" t="s">
        <v>436</v>
      </c>
    </row>
    <row r="72" spans="1:3" x14ac:dyDescent="0.25">
      <c r="A72" s="37" t="s">
        <v>285</v>
      </c>
      <c r="B72" s="37">
        <v>1</v>
      </c>
      <c r="C72" s="37" t="s">
        <v>436</v>
      </c>
    </row>
    <row r="73" spans="1:3" x14ac:dyDescent="0.25">
      <c r="A73" s="37" t="s">
        <v>285</v>
      </c>
      <c r="B73" s="37">
        <v>1</v>
      </c>
      <c r="C73" s="37" t="s">
        <v>431</v>
      </c>
    </row>
    <row r="74" spans="1:3" x14ac:dyDescent="0.25">
      <c r="A74" s="37" t="s">
        <v>285</v>
      </c>
      <c r="B74" s="37">
        <v>1</v>
      </c>
      <c r="C74" s="37" t="s">
        <v>431</v>
      </c>
    </row>
    <row r="75" spans="1:3" x14ac:dyDescent="0.25">
      <c r="A75" s="37" t="s">
        <v>285</v>
      </c>
      <c r="B75" s="37">
        <v>1</v>
      </c>
      <c r="C75" s="37" t="s">
        <v>425</v>
      </c>
    </row>
    <row r="76" spans="1:3" x14ac:dyDescent="0.25">
      <c r="A76" s="37" t="s">
        <v>285</v>
      </c>
      <c r="B76" s="37">
        <v>2</v>
      </c>
      <c r="C76" s="37" t="s">
        <v>437</v>
      </c>
    </row>
    <row r="77" spans="1:3" x14ac:dyDescent="0.25">
      <c r="A77" s="37" t="s">
        <v>285</v>
      </c>
      <c r="B77" s="37">
        <v>1</v>
      </c>
      <c r="C77" s="37" t="s">
        <v>438</v>
      </c>
    </row>
    <row r="78" spans="1:3" x14ac:dyDescent="0.25">
      <c r="A78" s="37" t="s">
        <v>285</v>
      </c>
      <c r="B78" s="37">
        <v>1</v>
      </c>
      <c r="C78" s="37" t="s">
        <v>435</v>
      </c>
    </row>
    <row r="79" spans="1:3" x14ac:dyDescent="0.25">
      <c r="A79" s="37" t="s">
        <v>383</v>
      </c>
      <c r="B79" s="37">
        <v>1</v>
      </c>
      <c r="C79" s="37" t="s">
        <v>439</v>
      </c>
    </row>
    <row r="80" spans="1:3" x14ac:dyDescent="0.25">
      <c r="A80" s="37" t="s">
        <v>383</v>
      </c>
      <c r="B80" s="37">
        <v>1</v>
      </c>
      <c r="C80" s="37" t="s">
        <v>440</v>
      </c>
    </row>
    <row r="81" spans="1:3" x14ac:dyDescent="0.25">
      <c r="A81" s="37" t="s">
        <v>162</v>
      </c>
      <c r="B81" s="37">
        <v>2</v>
      </c>
      <c r="C81" s="37" t="s">
        <v>418</v>
      </c>
    </row>
    <row r="82" spans="1:3" x14ac:dyDescent="0.25">
      <c r="A82" s="37" t="s">
        <v>162</v>
      </c>
      <c r="B82" s="37">
        <v>1</v>
      </c>
      <c r="C82" s="37" t="s">
        <v>441</v>
      </c>
    </row>
    <row r="83" spans="1:3" x14ac:dyDescent="0.25">
      <c r="A83" s="37" t="s">
        <v>162</v>
      </c>
      <c r="B83" s="37">
        <v>1</v>
      </c>
      <c r="C83" s="37" t="s">
        <v>441</v>
      </c>
    </row>
    <row r="84" spans="1:3" x14ac:dyDescent="0.25">
      <c r="A84" s="37" t="s">
        <v>162</v>
      </c>
      <c r="B84" s="37">
        <v>2</v>
      </c>
      <c r="C84" s="37" t="s">
        <v>419</v>
      </c>
    </row>
    <row r="85" spans="1:3" x14ac:dyDescent="0.25">
      <c r="A85" s="37" t="s">
        <v>162</v>
      </c>
      <c r="B85" s="37">
        <v>1</v>
      </c>
      <c r="C85" s="37" t="s">
        <v>418</v>
      </c>
    </row>
    <row r="86" spans="1:3" x14ac:dyDescent="0.25">
      <c r="A86" s="37" t="s">
        <v>162</v>
      </c>
      <c r="B86" s="37">
        <v>1</v>
      </c>
      <c r="C86" s="37" t="s">
        <v>418</v>
      </c>
    </row>
    <row r="87" spans="1:3" x14ac:dyDescent="0.25">
      <c r="A87" s="37" t="s">
        <v>162</v>
      </c>
      <c r="B87" s="37">
        <v>2</v>
      </c>
      <c r="C87" s="37" t="s">
        <v>419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1239ecc3-00e0-482b-a8a4-82e46943bfcc" value=""/>
</sisl>
</file>

<file path=customXml/item2.xml>�� 
</file>

<file path=customXml/itemProps1.xml><?xml version="1.0" encoding="utf-8"?>
<ds:datastoreItem xmlns:ds="http://schemas.openxmlformats.org/officeDocument/2006/customXml" ds:itemID="{C311D7D2-D4D6-4C25-B678-45FF33B4087F}">
  <ds:schemaRefs>
    <ds:schemaRef ds:uri="http://www.w3.org/2001/XMLSchema"/>
    <ds:schemaRef ds:uri="http://www.boldonjames.com/2008/01/sie/internal/label"/>
  </ds:schemaRefs>
</ds:datastoreItem>
</file>

<file path=customXml/itemProps2.xml><?xml version="1.0" encoding="utf-8"?>
<ds:datastoreItem xmlns:ds="http://schemas.openxmlformats.org/officeDocument/2006/customXml" ds:itemID="{FDFEB682-D6D2-4939-BCF9-8A7160AF4B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 base</vt:lpstr>
      <vt:lpstr>TCD</vt:lpstr>
      <vt:lpstr>Tableau de bord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MACAREZ Catherine (CNH Industrial)</dc:creator>
  <cp:lastModifiedBy>Jean-Eric Pelouas</cp:lastModifiedBy>
  <cp:lastPrinted>2018-03-01T15:19:06Z</cp:lastPrinted>
  <dcterms:created xsi:type="dcterms:W3CDTF">2018-02-22T07:59:42Z</dcterms:created>
  <dcterms:modified xsi:type="dcterms:W3CDTF">2018-03-08T12:59:40Z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6866e76e-145b-4ef3-b1ab-18c8115e8e48</vt:lpwstr>
  </property>
  <property fmtid="{D5CDD505-2E9C-101B-9397-08002B2CF9AE}" pid="3" name="bjSaver">
    <vt:lpwstr>Uh2EqtXDB8JPw0I5D9jcE43HW5KRyo7u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uid="1239ecc3-00e0-482b-a8a4-82e46943bfcc" value="" /&gt;&lt;/sisl&gt;</vt:lpwstr>
  </property>
  <property fmtid="{D5CDD505-2E9C-101B-9397-08002B2CF9AE}" pid="6" name="bjDocumentSecurityLabel">
    <vt:lpwstr>CNH Industrial: PUBLIC [No prejudice to Company from disclosure.]</vt:lpwstr>
  </property>
  <property fmtid="{D5CDD505-2E9C-101B-9397-08002B2CF9AE}" pid="7" name="CNH-LabelledBy:">
    <vt:lpwstr>BL357,05/03/2018 07:45:12,PUBLIC</vt:lpwstr>
  </property>
  <property fmtid="{D5CDD505-2E9C-101B-9397-08002B2CF9AE}" pid="8" name="CNH-Classification">
    <vt:lpwstr>[PUBLIC]</vt:lpwstr>
  </property>
</Properties>
</file>