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45" windowWidth="18675" windowHeight="8220" activeTab="1"/>
  </bookViews>
  <sheets>
    <sheet name="Jours Fériés" sheetId="4" r:id="rId1"/>
    <sheet name="Data" sheetId="2" r:id="rId2"/>
  </sheets>
  <definedNames>
    <definedName name="Fériés">'Jours Fériés'!$B$6:$D$16</definedName>
  </definedNames>
  <calcPr calcId="145621"/>
  <pivotCaches>
    <pivotCache cacheId="15" r:id="rId3"/>
  </pivotCaches>
</workbook>
</file>

<file path=xl/calcChain.xml><?xml version="1.0" encoding="utf-8"?>
<calcChain xmlns="http://schemas.openxmlformats.org/spreadsheetml/2006/main">
  <c r="D5" i="2" l="1"/>
  <c r="D3" i="2" l="1"/>
  <c r="D4" i="2"/>
  <c r="D2" i="2"/>
  <c r="C18" i="4"/>
  <c r="C16" i="4"/>
  <c r="C15" i="4"/>
  <c r="C14" i="4"/>
  <c r="C13" i="4"/>
  <c r="C12" i="4"/>
  <c r="C9" i="4"/>
  <c r="C8" i="4"/>
  <c r="C6" i="4"/>
  <c r="D5" i="4"/>
  <c r="D18" i="4" s="1"/>
  <c r="B5" i="4"/>
  <c r="B18" i="4" s="1"/>
  <c r="C3" i="4"/>
  <c r="C17" i="4" s="1"/>
  <c r="B3" i="4"/>
  <c r="B17" i="4" s="1"/>
  <c r="B9" i="4" l="1"/>
  <c r="B7" i="4"/>
  <c r="D9" i="4"/>
  <c r="B13" i="4"/>
  <c r="D13" i="4"/>
  <c r="B15" i="4"/>
  <c r="D15" i="4"/>
  <c r="D3" i="4"/>
  <c r="B6" i="4"/>
  <c r="D6" i="4"/>
  <c r="C7" i="4"/>
  <c r="B8" i="4"/>
  <c r="D8" i="4"/>
  <c r="B12" i="4"/>
  <c r="D12" i="4"/>
  <c r="B14" i="4"/>
  <c r="D14" i="4"/>
  <c r="B16" i="4"/>
  <c r="D16" i="4"/>
  <c r="C11" i="4" l="1"/>
  <c r="C10" i="4"/>
  <c r="D17" i="4"/>
  <c r="D7" i="4"/>
  <c r="B10" i="4"/>
  <c r="B11" i="4"/>
  <c r="D10" i="4" l="1"/>
  <c r="D11" i="4"/>
</calcChain>
</file>

<file path=xl/sharedStrings.xml><?xml version="1.0" encoding="utf-8"?>
<sst xmlns="http://schemas.openxmlformats.org/spreadsheetml/2006/main" count="28" uniqueCount="24">
  <si>
    <t>Nom</t>
  </si>
  <si>
    <t>Date début</t>
  </si>
  <si>
    <t>Date fin</t>
  </si>
  <si>
    <t>Nb jours travaillés</t>
  </si>
  <si>
    <t>Années</t>
  </si>
  <si>
    <t>Pâques</t>
  </si>
  <si>
    <t>Jours fériés</t>
  </si>
  <si>
    <t>Jour de l'an</t>
  </si>
  <si>
    <t>Lundi de Pâques</t>
  </si>
  <si>
    <t>Fête du travail</t>
  </si>
  <si>
    <t>Fête de la victoire 1945</t>
  </si>
  <si>
    <t>Jeudi de l'Acsension</t>
  </si>
  <si>
    <t>Lundi de Pentecôte (*)</t>
  </si>
  <si>
    <t>Fête nationale</t>
  </si>
  <si>
    <t>Assomption</t>
  </si>
  <si>
    <t>Toussaint</t>
  </si>
  <si>
    <t>Fête de l'Armistice</t>
  </si>
  <si>
    <t>Noël</t>
  </si>
  <si>
    <t>Vendredi saint</t>
  </si>
  <si>
    <t>Après Noël</t>
  </si>
  <si>
    <t>Pierre</t>
  </si>
  <si>
    <t>Jean-Eric</t>
  </si>
  <si>
    <t>Total général</t>
  </si>
  <si>
    <t xml:space="preserve"> Total Nb jours travaillés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</si>
</sst>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3" fillId="2" borderId="0" xfId="1" applyFont="1" applyFill="1"/>
    <xf numFmtId="0" fontId="3" fillId="2" borderId="0" xfId="1" applyFont="1" applyFill="1" applyAlignment="1"/>
    <xf numFmtId="0" fontId="4" fillId="0" borderId="0" xfId="1" applyFont="1"/>
    <xf numFmtId="0" fontId="4" fillId="2" borderId="0" xfId="1" applyFont="1" applyFill="1"/>
    <xf numFmtId="0" fontId="5" fillId="2" borderId="0" xfId="1" applyFont="1" applyFill="1" applyAlignment="1">
      <alignment horizontal="right"/>
    </xf>
    <xf numFmtId="14" fontId="4" fillId="2" borderId="0" xfId="1" quotePrefix="1" applyNumberFormat="1" applyFont="1" applyFill="1"/>
    <xf numFmtId="0" fontId="3" fillId="2" borderId="0" xfId="1" applyFont="1" applyFill="1" applyAlignment="1">
      <alignment horizontal="center"/>
    </xf>
    <xf numFmtId="0" fontId="5" fillId="2" borderId="1" xfId="1" applyFont="1" applyFill="1" applyBorder="1"/>
    <xf numFmtId="0" fontId="3" fillId="2" borderId="1" xfId="1" applyFont="1" applyFill="1" applyBorder="1" applyAlignment="1">
      <alignment horizont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/>
    </xf>
    <xf numFmtId="14" fontId="4" fillId="2" borderId="0" xfId="1" quotePrefix="1" applyNumberFormat="1" applyFont="1" applyFill="1" applyAlignment="1">
      <alignment horizontal="center" vertical="center"/>
    </xf>
    <xf numFmtId="0" fontId="6" fillId="2" borderId="0" xfId="1" applyFont="1" applyFill="1"/>
    <xf numFmtId="14" fontId="6" fillId="2" borderId="0" xfId="1" quotePrefix="1" applyNumberFormat="1" applyFont="1" applyFill="1" applyAlignment="1">
      <alignment horizontal="center" vertical="center"/>
    </xf>
    <xf numFmtId="0" fontId="6" fillId="3" borderId="0" xfId="1" applyFont="1" applyFill="1"/>
    <xf numFmtId="14" fontId="6" fillId="3" borderId="0" xfId="1" applyNumberFormat="1" applyFont="1" applyFill="1" applyAlignment="1">
      <alignment horizontal="center"/>
    </xf>
    <xf numFmtId="14" fontId="6" fillId="3" borderId="0" xfId="1" quotePrefix="1" applyNumberFormat="1" applyFont="1" applyFill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left"/>
    </xf>
    <xf numFmtId="3" fontId="0" fillId="0" borderId="0" xfId="0" applyNumberFormat="1"/>
    <xf numFmtId="0" fontId="1" fillId="0" borderId="0" xfId="0" applyFont="1"/>
    <xf numFmtId="0" fontId="5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4" formatCode="ddd\ dd/mm/yyyy"/>
    </dxf>
    <dxf>
      <numFmt numFmtId="164" formatCode="ddd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$C$5" horiz="1" max="2050" min="2007" page="10" val="201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762000</xdr:colOff>
          <xdr:row>1</xdr:row>
          <xdr:rowOff>0</xdr:rowOff>
        </xdr:from>
        <xdr:to>
          <xdr:col>1</xdr:col>
          <xdr:colOff>123825</xdr:colOff>
          <xdr:row>2</xdr:row>
          <xdr:rowOff>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1436.678131365741" createdVersion="4" refreshedVersion="4" minRefreshableVersion="3" recordCount="4">
  <cacheSource type="worksheet">
    <worksheetSource name="Tableau1"/>
  </cacheSource>
  <cacheFields count="4">
    <cacheField name="Nom" numFmtId="0">
      <sharedItems count="2">
        <s v="Pierre"/>
        <s v="Jean-Eric"/>
      </sharedItems>
    </cacheField>
    <cacheField name="Date début" numFmtId="164">
      <sharedItems containsSemiMixedTypes="0" containsNonDate="0" containsDate="1" containsString="0" minDate="2012-12-23T00:00:00" maxDate="2013-05-01T00:00:00"/>
    </cacheField>
    <cacheField name="Date fin" numFmtId="164">
      <sharedItems containsSemiMixedTypes="0" containsNonDate="0" containsDate="1" containsString="0" minDate="2013-01-04T00:00:00" maxDate="2013-05-11T00:00:00"/>
    </cacheField>
    <cacheField name="Nb jours travaillés" numFmtId="0">
      <sharedItems containsSemiMixedTypes="0" containsString="0" containsNumber="1" containsInteger="1" minValue="6" maxValue="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d v="2012-12-23T00:00:00"/>
    <d v="2013-01-04T00:00:00"/>
    <n v="8"/>
  </r>
  <r>
    <x v="1"/>
    <d v="2013-04-30T00:00:00"/>
    <d v="2013-05-10T00:00:00"/>
    <n v="6"/>
  </r>
  <r>
    <x v="0"/>
    <d v="2013-01-11T00:00:00"/>
    <d v="2013-03-08T00:00:00"/>
    <n v="41"/>
  </r>
  <r>
    <x v="1"/>
    <d v="2013-01-10T00:00:00"/>
    <d v="2013-03-11T00:00:00"/>
    <n v="4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G1:H4" firstHeaderRow="1" firstDataRow="1" firstDataCol="1"/>
  <pivotFields count="4">
    <pivotField axis="axisRow" showAll="0">
      <items count="3">
        <item x="1"/>
        <item x="0"/>
        <item t="default"/>
      </items>
    </pivotField>
    <pivotField showAll="0"/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 Total Nb jours travaillés" fld="3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5" totalsRowShown="0" headerRowDxfId="0">
  <autoFilter ref="A1:D5"/>
  <tableColumns count="4">
    <tableColumn id="1" name="Nom"/>
    <tableColumn id="2" name="Date début" dataDxfId="2"/>
    <tableColumn id="3" name="Date fin" dataDxfId="1"/>
    <tableColumn id="4" name="Nb jours travaillés">
      <calculatedColumnFormula>NETWORKDAYS($B2,$C2,Fériés)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8"/>
  <sheetViews>
    <sheetView showGridLines="0" workbookViewId="0">
      <selection activeCell="G15" sqref="G15"/>
    </sheetView>
  </sheetViews>
  <sheetFormatPr baseColWidth="10" defaultRowHeight="12.75" x14ac:dyDescent="0.2"/>
  <cols>
    <col min="1" max="1" width="20.28515625" style="3" bestFit="1" customWidth="1"/>
    <col min="2" max="2" width="12.7109375" style="3" customWidth="1"/>
    <col min="3" max="3" width="10.7109375" style="3" bestFit="1" customWidth="1"/>
    <col min="4" max="248" width="11.42578125" style="3"/>
    <col min="249" max="249" width="20.28515625" style="3" bestFit="1" customWidth="1"/>
    <col min="250" max="250" width="12.7109375" style="3" customWidth="1"/>
    <col min="251" max="251" width="10.7109375" style="3" bestFit="1" customWidth="1"/>
    <col min="252" max="504" width="11.42578125" style="3"/>
    <col min="505" max="505" width="20.28515625" style="3" bestFit="1" customWidth="1"/>
    <col min="506" max="506" width="12.7109375" style="3" customWidth="1"/>
    <col min="507" max="507" width="10.7109375" style="3" bestFit="1" customWidth="1"/>
    <col min="508" max="760" width="11.42578125" style="3"/>
    <col min="761" max="761" width="20.28515625" style="3" bestFit="1" customWidth="1"/>
    <col min="762" max="762" width="12.7109375" style="3" customWidth="1"/>
    <col min="763" max="763" width="10.7109375" style="3" bestFit="1" customWidth="1"/>
    <col min="764" max="1016" width="11.42578125" style="3"/>
    <col min="1017" max="1017" width="20.28515625" style="3" bestFit="1" customWidth="1"/>
    <col min="1018" max="1018" width="12.7109375" style="3" customWidth="1"/>
    <col min="1019" max="1019" width="10.7109375" style="3" bestFit="1" customWidth="1"/>
    <col min="1020" max="1272" width="11.42578125" style="3"/>
    <col min="1273" max="1273" width="20.28515625" style="3" bestFit="1" customWidth="1"/>
    <col min="1274" max="1274" width="12.7109375" style="3" customWidth="1"/>
    <col min="1275" max="1275" width="10.7109375" style="3" bestFit="1" customWidth="1"/>
    <col min="1276" max="1528" width="11.42578125" style="3"/>
    <col min="1529" max="1529" width="20.28515625" style="3" bestFit="1" customWidth="1"/>
    <col min="1530" max="1530" width="12.7109375" style="3" customWidth="1"/>
    <col min="1531" max="1531" width="10.7109375" style="3" bestFit="1" customWidth="1"/>
    <col min="1532" max="1784" width="11.42578125" style="3"/>
    <col min="1785" max="1785" width="20.28515625" style="3" bestFit="1" customWidth="1"/>
    <col min="1786" max="1786" width="12.7109375" style="3" customWidth="1"/>
    <col min="1787" max="1787" width="10.7109375" style="3" bestFit="1" customWidth="1"/>
    <col min="1788" max="2040" width="11.42578125" style="3"/>
    <col min="2041" max="2041" width="20.28515625" style="3" bestFit="1" customWidth="1"/>
    <col min="2042" max="2042" width="12.7109375" style="3" customWidth="1"/>
    <col min="2043" max="2043" width="10.7109375" style="3" bestFit="1" customWidth="1"/>
    <col min="2044" max="2296" width="11.42578125" style="3"/>
    <col min="2297" max="2297" width="20.28515625" style="3" bestFit="1" customWidth="1"/>
    <col min="2298" max="2298" width="12.7109375" style="3" customWidth="1"/>
    <col min="2299" max="2299" width="10.7109375" style="3" bestFit="1" customWidth="1"/>
    <col min="2300" max="2552" width="11.42578125" style="3"/>
    <col min="2553" max="2553" width="20.28515625" style="3" bestFit="1" customWidth="1"/>
    <col min="2554" max="2554" width="12.7109375" style="3" customWidth="1"/>
    <col min="2555" max="2555" width="10.7109375" style="3" bestFit="1" customWidth="1"/>
    <col min="2556" max="2808" width="11.42578125" style="3"/>
    <col min="2809" max="2809" width="20.28515625" style="3" bestFit="1" customWidth="1"/>
    <col min="2810" max="2810" width="12.7109375" style="3" customWidth="1"/>
    <col min="2811" max="2811" width="10.7109375" style="3" bestFit="1" customWidth="1"/>
    <col min="2812" max="3064" width="11.42578125" style="3"/>
    <col min="3065" max="3065" width="20.28515625" style="3" bestFit="1" customWidth="1"/>
    <col min="3066" max="3066" width="12.7109375" style="3" customWidth="1"/>
    <col min="3067" max="3067" width="10.7109375" style="3" bestFit="1" customWidth="1"/>
    <col min="3068" max="3320" width="11.42578125" style="3"/>
    <col min="3321" max="3321" width="20.28515625" style="3" bestFit="1" customWidth="1"/>
    <col min="3322" max="3322" width="12.7109375" style="3" customWidth="1"/>
    <col min="3323" max="3323" width="10.7109375" style="3" bestFit="1" customWidth="1"/>
    <col min="3324" max="3576" width="11.42578125" style="3"/>
    <col min="3577" max="3577" width="20.28515625" style="3" bestFit="1" customWidth="1"/>
    <col min="3578" max="3578" width="12.7109375" style="3" customWidth="1"/>
    <col min="3579" max="3579" width="10.7109375" style="3" bestFit="1" customWidth="1"/>
    <col min="3580" max="3832" width="11.42578125" style="3"/>
    <col min="3833" max="3833" width="20.28515625" style="3" bestFit="1" customWidth="1"/>
    <col min="3834" max="3834" width="12.7109375" style="3" customWidth="1"/>
    <col min="3835" max="3835" width="10.7109375" style="3" bestFit="1" customWidth="1"/>
    <col min="3836" max="4088" width="11.42578125" style="3"/>
    <col min="4089" max="4089" width="20.28515625" style="3" bestFit="1" customWidth="1"/>
    <col min="4090" max="4090" width="12.7109375" style="3" customWidth="1"/>
    <col min="4091" max="4091" width="10.7109375" style="3" bestFit="1" customWidth="1"/>
    <col min="4092" max="4344" width="11.42578125" style="3"/>
    <col min="4345" max="4345" width="20.28515625" style="3" bestFit="1" customWidth="1"/>
    <col min="4346" max="4346" width="12.7109375" style="3" customWidth="1"/>
    <col min="4347" max="4347" width="10.7109375" style="3" bestFit="1" customWidth="1"/>
    <col min="4348" max="4600" width="11.42578125" style="3"/>
    <col min="4601" max="4601" width="20.28515625" style="3" bestFit="1" customWidth="1"/>
    <col min="4602" max="4602" width="12.7109375" style="3" customWidth="1"/>
    <col min="4603" max="4603" width="10.7109375" style="3" bestFit="1" customWidth="1"/>
    <col min="4604" max="4856" width="11.42578125" style="3"/>
    <col min="4857" max="4857" width="20.28515625" style="3" bestFit="1" customWidth="1"/>
    <col min="4858" max="4858" width="12.7109375" style="3" customWidth="1"/>
    <col min="4859" max="4859" width="10.7109375" style="3" bestFit="1" customWidth="1"/>
    <col min="4860" max="5112" width="11.42578125" style="3"/>
    <col min="5113" max="5113" width="20.28515625" style="3" bestFit="1" customWidth="1"/>
    <col min="5114" max="5114" width="12.7109375" style="3" customWidth="1"/>
    <col min="5115" max="5115" width="10.7109375" style="3" bestFit="1" customWidth="1"/>
    <col min="5116" max="5368" width="11.42578125" style="3"/>
    <col min="5369" max="5369" width="20.28515625" style="3" bestFit="1" customWidth="1"/>
    <col min="5370" max="5370" width="12.7109375" style="3" customWidth="1"/>
    <col min="5371" max="5371" width="10.7109375" style="3" bestFit="1" customWidth="1"/>
    <col min="5372" max="5624" width="11.42578125" style="3"/>
    <col min="5625" max="5625" width="20.28515625" style="3" bestFit="1" customWidth="1"/>
    <col min="5626" max="5626" width="12.7109375" style="3" customWidth="1"/>
    <col min="5627" max="5627" width="10.7109375" style="3" bestFit="1" customWidth="1"/>
    <col min="5628" max="5880" width="11.42578125" style="3"/>
    <col min="5881" max="5881" width="20.28515625" style="3" bestFit="1" customWidth="1"/>
    <col min="5882" max="5882" width="12.7109375" style="3" customWidth="1"/>
    <col min="5883" max="5883" width="10.7109375" style="3" bestFit="1" customWidth="1"/>
    <col min="5884" max="6136" width="11.42578125" style="3"/>
    <col min="6137" max="6137" width="20.28515625" style="3" bestFit="1" customWidth="1"/>
    <col min="6138" max="6138" width="12.7109375" style="3" customWidth="1"/>
    <col min="6139" max="6139" width="10.7109375" style="3" bestFit="1" customWidth="1"/>
    <col min="6140" max="6392" width="11.42578125" style="3"/>
    <col min="6393" max="6393" width="20.28515625" style="3" bestFit="1" customWidth="1"/>
    <col min="6394" max="6394" width="12.7109375" style="3" customWidth="1"/>
    <col min="6395" max="6395" width="10.7109375" style="3" bestFit="1" customWidth="1"/>
    <col min="6396" max="6648" width="11.42578125" style="3"/>
    <col min="6649" max="6649" width="20.28515625" style="3" bestFit="1" customWidth="1"/>
    <col min="6650" max="6650" width="12.7109375" style="3" customWidth="1"/>
    <col min="6651" max="6651" width="10.7109375" style="3" bestFit="1" customWidth="1"/>
    <col min="6652" max="6904" width="11.42578125" style="3"/>
    <col min="6905" max="6905" width="20.28515625" style="3" bestFit="1" customWidth="1"/>
    <col min="6906" max="6906" width="12.7109375" style="3" customWidth="1"/>
    <col min="6907" max="6907" width="10.7109375" style="3" bestFit="1" customWidth="1"/>
    <col min="6908" max="7160" width="11.42578125" style="3"/>
    <col min="7161" max="7161" width="20.28515625" style="3" bestFit="1" customWidth="1"/>
    <col min="7162" max="7162" width="12.7109375" style="3" customWidth="1"/>
    <col min="7163" max="7163" width="10.7109375" style="3" bestFit="1" customWidth="1"/>
    <col min="7164" max="7416" width="11.42578125" style="3"/>
    <col min="7417" max="7417" width="20.28515625" style="3" bestFit="1" customWidth="1"/>
    <col min="7418" max="7418" width="12.7109375" style="3" customWidth="1"/>
    <col min="7419" max="7419" width="10.7109375" style="3" bestFit="1" customWidth="1"/>
    <col min="7420" max="7672" width="11.42578125" style="3"/>
    <col min="7673" max="7673" width="20.28515625" style="3" bestFit="1" customWidth="1"/>
    <col min="7674" max="7674" width="12.7109375" style="3" customWidth="1"/>
    <col min="7675" max="7675" width="10.7109375" style="3" bestFit="1" customWidth="1"/>
    <col min="7676" max="7928" width="11.42578125" style="3"/>
    <col min="7929" max="7929" width="20.28515625" style="3" bestFit="1" customWidth="1"/>
    <col min="7930" max="7930" width="12.7109375" style="3" customWidth="1"/>
    <col min="7931" max="7931" width="10.7109375" style="3" bestFit="1" customWidth="1"/>
    <col min="7932" max="8184" width="11.42578125" style="3"/>
    <col min="8185" max="8185" width="20.28515625" style="3" bestFit="1" customWidth="1"/>
    <col min="8186" max="8186" width="12.7109375" style="3" customWidth="1"/>
    <col min="8187" max="8187" width="10.7109375" style="3" bestFit="1" customWidth="1"/>
    <col min="8188" max="8440" width="11.42578125" style="3"/>
    <col min="8441" max="8441" width="20.28515625" style="3" bestFit="1" customWidth="1"/>
    <col min="8442" max="8442" width="12.7109375" style="3" customWidth="1"/>
    <col min="8443" max="8443" width="10.7109375" style="3" bestFit="1" customWidth="1"/>
    <col min="8444" max="8696" width="11.42578125" style="3"/>
    <col min="8697" max="8697" width="20.28515625" style="3" bestFit="1" customWidth="1"/>
    <col min="8698" max="8698" width="12.7109375" style="3" customWidth="1"/>
    <col min="8699" max="8699" width="10.7109375" style="3" bestFit="1" customWidth="1"/>
    <col min="8700" max="8952" width="11.42578125" style="3"/>
    <col min="8953" max="8953" width="20.28515625" style="3" bestFit="1" customWidth="1"/>
    <col min="8954" max="8954" width="12.7109375" style="3" customWidth="1"/>
    <col min="8955" max="8955" width="10.7109375" style="3" bestFit="1" customWidth="1"/>
    <col min="8956" max="9208" width="11.42578125" style="3"/>
    <col min="9209" max="9209" width="20.28515625" style="3" bestFit="1" customWidth="1"/>
    <col min="9210" max="9210" width="12.7109375" style="3" customWidth="1"/>
    <col min="9211" max="9211" width="10.7109375" style="3" bestFit="1" customWidth="1"/>
    <col min="9212" max="9464" width="11.42578125" style="3"/>
    <col min="9465" max="9465" width="20.28515625" style="3" bestFit="1" customWidth="1"/>
    <col min="9466" max="9466" width="12.7109375" style="3" customWidth="1"/>
    <col min="9467" max="9467" width="10.7109375" style="3" bestFit="1" customWidth="1"/>
    <col min="9468" max="9720" width="11.42578125" style="3"/>
    <col min="9721" max="9721" width="20.28515625" style="3" bestFit="1" customWidth="1"/>
    <col min="9722" max="9722" width="12.7109375" style="3" customWidth="1"/>
    <col min="9723" max="9723" width="10.7109375" style="3" bestFit="1" customWidth="1"/>
    <col min="9724" max="9976" width="11.42578125" style="3"/>
    <col min="9977" max="9977" width="20.28515625" style="3" bestFit="1" customWidth="1"/>
    <col min="9978" max="9978" width="12.7109375" style="3" customWidth="1"/>
    <col min="9979" max="9979" width="10.7109375" style="3" bestFit="1" customWidth="1"/>
    <col min="9980" max="10232" width="11.42578125" style="3"/>
    <col min="10233" max="10233" width="20.28515625" style="3" bestFit="1" customWidth="1"/>
    <col min="10234" max="10234" width="12.7109375" style="3" customWidth="1"/>
    <col min="10235" max="10235" width="10.7109375" style="3" bestFit="1" customWidth="1"/>
    <col min="10236" max="10488" width="11.42578125" style="3"/>
    <col min="10489" max="10489" width="20.28515625" style="3" bestFit="1" customWidth="1"/>
    <col min="10490" max="10490" width="12.7109375" style="3" customWidth="1"/>
    <col min="10491" max="10491" width="10.7109375" style="3" bestFit="1" customWidth="1"/>
    <col min="10492" max="10744" width="11.42578125" style="3"/>
    <col min="10745" max="10745" width="20.28515625" style="3" bestFit="1" customWidth="1"/>
    <col min="10746" max="10746" width="12.7109375" style="3" customWidth="1"/>
    <col min="10747" max="10747" width="10.7109375" style="3" bestFit="1" customWidth="1"/>
    <col min="10748" max="11000" width="11.42578125" style="3"/>
    <col min="11001" max="11001" width="20.28515625" style="3" bestFit="1" customWidth="1"/>
    <col min="11002" max="11002" width="12.7109375" style="3" customWidth="1"/>
    <col min="11003" max="11003" width="10.7109375" style="3" bestFit="1" customWidth="1"/>
    <col min="11004" max="11256" width="11.42578125" style="3"/>
    <col min="11257" max="11257" width="20.28515625" style="3" bestFit="1" customWidth="1"/>
    <col min="11258" max="11258" width="12.7109375" style="3" customWidth="1"/>
    <col min="11259" max="11259" width="10.7109375" style="3" bestFit="1" customWidth="1"/>
    <col min="11260" max="11512" width="11.42578125" style="3"/>
    <col min="11513" max="11513" width="20.28515625" style="3" bestFit="1" customWidth="1"/>
    <col min="11514" max="11514" width="12.7109375" style="3" customWidth="1"/>
    <col min="11515" max="11515" width="10.7109375" style="3" bestFit="1" customWidth="1"/>
    <col min="11516" max="11768" width="11.42578125" style="3"/>
    <col min="11769" max="11769" width="20.28515625" style="3" bestFit="1" customWidth="1"/>
    <col min="11770" max="11770" width="12.7109375" style="3" customWidth="1"/>
    <col min="11771" max="11771" width="10.7109375" style="3" bestFit="1" customWidth="1"/>
    <col min="11772" max="12024" width="11.42578125" style="3"/>
    <col min="12025" max="12025" width="20.28515625" style="3" bestFit="1" customWidth="1"/>
    <col min="12026" max="12026" width="12.7109375" style="3" customWidth="1"/>
    <col min="12027" max="12027" width="10.7109375" style="3" bestFit="1" customWidth="1"/>
    <col min="12028" max="12280" width="11.42578125" style="3"/>
    <col min="12281" max="12281" width="20.28515625" style="3" bestFit="1" customWidth="1"/>
    <col min="12282" max="12282" width="12.7109375" style="3" customWidth="1"/>
    <col min="12283" max="12283" width="10.7109375" style="3" bestFit="1" customWidth="1"/>
    <col min="12284" max="12536" width="11.42578125" style="3"/>
    <col min="12537" max="12537" width="20.28515625" style="3" bestFit="1" customWidth="1"/>
    <col min="12538" max="12538" width="12.7109375" style="3" customWidth="1"/>
    <col min="12539" max="12539" width="10.7109375" style="3" bestFit="1" customWidth="1"/>
    <col min="12540" max="12792" width="11.42578125" style="3"/>
    <col min="12793" max="12793" width="20.28515625" style="3" bestFit="1" customWidth="1"/>
    <col min="12794" max="12794" width="12.7109375" style="3" customWidth="1"/>
    <col min="12795" max="12795" width="10.7109375" style="3" bestFit="1" customWidth="1"/>
    <col min="12796" max="13048" width="11.42578125" style="3"/>
    <col min="13049" max="13049" width="20.28515625" style="3" bestFit="1" customWidth="1"/>
    <col min="13050" max="13050" width="12.7109375" style="3" customWidth="1"/>
    <col min="13051" max="13051" width="10.7109375" style="3" bestFit="1" customWidth="1"/>
    <col min="13052" max="13304" width="11.42578125" style="3"/>
    <col min="13305" max="13305" width="20.28515625" style="3" bestFit="1" customWidth="1"/>
    <col min="13306" max="13306" width="12.7109375" style="3" customWidth="1"/>
    <col min="13307" max="13307" width="10.7109375" style="3" bestFit="1" customWidth="1"/>
    <col min="13308" max="13560" width="11.42578125" style="3"/>
    <col min="13561" max="13561" width="20.28515625" style="3" bestFit="1" customWidth="1"/>
    <col min="13562" max="13562" width="12.7109375" style="3" customWidth="1"/>
    <col min="13563" max="13563" width="10.7109375" style="3" bestFit="1" customWidth="1"/>
    <col min="13564" max="13816" width="11.42578125" style="3"/>
    <col min="13817" max="13817" width="20.28515625" style="3" bestFit="1" customWidth="1"/>
    <col min="13818" max="13818" width="12.7109375" style="3" customWidth="1"/>
    <col min="13819" max="13819" width="10.7109375" style="3" bestFit="1" customWidth="1"/>
    <col min="13820" max="14072" width="11.42578125" style="3"/>
    <col min="14073" max="14073" width="20.28515625" style="3" bestFit="1" customWidth="1"/>
    <col min="14074" max="14074" width="12.7109375" style="3" customWidth="1"/>
    <col min="14075" max="14075" width="10.7109375" style="3" bestFit="1" customWidth="1"/>
    <col min="14076" max="14328" width="11.42578125" style="3"/>
    <col min="14329" max="14329" width="20.28515625" style="3" bestFit="1" customWidth="1"/>
    <col min="14330" max="14330" width="12.7109375" style="3" customWidth="1"/>
    <col min="14331" max="14331" width="10.7109375" style="3" bestFit="1" customWidth="1"/>
    <col min="14332" max="14584" width="11.42578125" style="3"/>
    <col min="14585" max="14585" width="20.28515625" style="3" bestFit="1" customWidth="1"/>
    <col min="14586" max="14586" width="12.7109375" style="3" customWidth="1"/>
    <col min="14587" max="14587" width="10.7109375" style="3" bestFit="1" customWidth="1"/>
    <col min="14588" max="14840" width="11.42578125" style="3"/>
    <col min="14841" max="14841" width="20.28515625" style="3" bestFit="1" customWidth="1"/>
    <col min="14842" max="14842" width="12.7109375" style="3" customWidth="1"/>
    <col min="14843" max="14843" width="10.7109375" style="3" bestFit="1" customWidth="1"/>
    <col min="14844" max="15096" width="11.42578125" style="3"/>
    <col min="15097" max="15097" width="20.28515625" style="3" bestFit="1" customWidth="1"/>
    <col min="15098" max="15098" width="12.7109375" style="3" customWidth="1"/>
    <col min="15099" max="15099" width="10.7109375" style="3" bestFit="1" customWidth="1"/>
    <col min="15100" max="15352" width="11.42578125" style="3"/>
    <col min="15353" max="15353" width="20.28515625" style="3" bestFit="1" customWidth="1"/>
    <col min="15354" max="15354" width="12.7109375" style="3" customWidth="1"/>
    <col min="15355" max="15355" width="10.7109375" style="3" bestFit="1" customWidth="1"/>
    <col min="15356" max="15608" width="11.42578125" style="3"/>
    <col min="15609" max="15609" width="20.28515625" style="3" bestFit="1" customWidth="1"/>
    <col min="15610" max="15610" width="12.7109375" style="3" customWidth="1"/>
    <col min="15611" max="15611" width="10.7109375" style="3" bestFit="1" customWidth="1"/>
    <col min="15612" max="15864" width="11.42578125" style="3"/>
    <col min="15865" max="15865" width="20.28515625" style="3" bestFit="1" customWidth="1"/>
    <col min="15866" max="15866" width="12.7109375" style="3" customWidth="1"/>
    <col min="15867" max="15867" width="10.7109375" style="3" bestFit="1" customWidth="1"/>
    <col min="15868" max="16120" width="11.42578125" style="3"/>
    <col min="16121" max="16121" width="20.28515625" style="3" bestFit="1" customWidth="1"/>
    <col min="16122" max="16122" width="12.7109375" style="3" customWidth="1"/>
    <col min="16123" max="16123" width="10.7109375" style="3" bestFit="1" customWidth="1"/>
    <col min="16124" max="16384" width="11.42578125" style="3"/>
  </cols>
  <sheetData>
    <row r="1" spans="1:4" x14ac:dyDescent="0.2">
      <c r="A1" s="1" t="s">
        <v>4</v>
      </c>
      <c r="B1" s="2"/>
      <c r="C1" s="2"/>
      <c r="D1" s="2"/>
    </row>
    <row r="2" spans="1:4" x14ac:dyDescent="0.2">
      <c r="A2" s="4"/>
      <c r="B2" s="22" t="s">
        <v>5</v>
      </c>
      <c r="C2" s="22"/>
      <c r="D2" s="22"/>
    </row>
    <row r="3" spans="1:4" x14ac:dyDescent="0.2">
      <c r="A3" s="5"/>
      <c r="B3" s="6">
        <f>ROUND(DATE(B5,4,MOD(234-11*MOD(B5,19),30))/7,0)*7-6</f>
        <v>41007</v>
      </c>
      <c r="C3" s="6">
        <f>ROUND(DATE(C5,4,MOD(234-11*MOD(C5,19),30))/7,0)*7-6</f>
        <v>41364</v>
      </c>
      <c r="D3" s="6">
        <f>ROUND(DATE(D5,4,MOD(234-11*MOD(D5,19),30))/7,0)*7-6</f>
        <v>41749</v>
      </c>
    </row>
    <row r="4" spans="1:4" x14ac:dyDescent="0.2">
      <c r="A4" s="4"/>
      <c r="B4" s="7"/>
      <c r="C4" s="7"/>
      <c r="D4" s="7"/>
    </row>
    <row r="5" spans="1:4" x14ac:dyDescent="0.2">
      <c r="A5" s="8" t="s">
        <v>6</v>
      </c>
      <c r="B5" s="9">
        <f>C5-1</f>
        <v>2012</v>
      </c>
      <c r="C5" s="10">
        <v>2013</v>
      </c>
      <c r="D5" s="11">
        <f>C5+1</f>
        <v>2014</v>
      </c>
    </row>
    <row r="6" spans="1:4" x14ac:dyDescent="0.2">
      <c r="A6" s="4" t="s">
        <v>7</v>
      </c>
      <c r="B6" s="12">
        <f>DATE(B5,1,1)</f>
        <v>40909</v>
      </c>
      <c r="C6" s="12">
        <f>DATE(C5,1,1)</f>
        <v>41275</v>
      </c>
      <c r="D6" s="12">
        <f>DATE(D5,1,1)</f>
        <v>41640</v>
      </c>
    </row>
    <row r="7" spans="1:4" x14ac:dyDescent="0.2">
      <c r="A7" s="4" t="s">
        <v>8</v>
      </c>
      <c r="B7" s="12">
        <f>B3+1</f>
        <v>41008</v>
      </c>
      <c r="C7" s="12">
        <f>C3+1</f>
        <v>41365</v>
      </c>
      <c r="D7" s="12">
        <f>D3+1</f>
        <v>41750</v>
      </c>
    </row>
    <row r="8" spans="1:4" x14ac:dyDescent="0.2">
      <c r="A8" s="4" t="s">
        <v>9</v>
      </c>
      <c r="B8" s="12">
        <f>DATE(B5,5,1)</f>
        <v>41030</v>
      </c>
      <c r="C8" s="12">
        <f>DATE(C5,5,1)</f>
        <v>41395</v>
      </c>
      <c r="D8" s="12">
        <f>DATE(D5,5,1)</f>
        <v>41760</v>
      </c>
    </row>
    <row r="9" spans="1:4" x14ac:dyDescent="0.2">
      <c r="A9" s="4" t="s">
        <v>10</v>
      </c>
      <c r="B9" s="12">
        <f>DATE(B5,5,8)</f>
        <v>41037</v>
      </c>
      <c r="C9" s="12">
        <f>DATE(C5,5,8)</f>
        <v>41402</v>
      </c>
      <c r="D9" s="12">
        <f>DATE(D5,5,8)</f>
        <v>41767</v>
      </c>
    </row>
    <row r="10" spans="1:4" x14ac:dyDescent="0.2">
      <c r="A10" s="4" t="s">
        <v>11</v>
      </c>
      <c r="B10" s="12">
        <f>B7+38</f>
        <v>41046</v>
      </c>
      <c r="C10" s="12">
        <f>C7+38</f>
        <v>41403</v>
      </c>
      <c r="D10" s="12">
        <f>D7+38</f>
        <v>41788</v>
      </c>
    </row>
    <row r="11" spans="1:4" x14ac:dyDescent="0.2">
      <c r="A11" s="13" t="s">
        <v>12</v>
      </c>
      <c r="B11" s="14">
        <f>B7+49</f>
        <v>41057</v>
      </c>
      <c r="C11" s="14">
        <f>C7+49</f>
        <v>41414</v>
      </c>
      <c r="D11" s="14">
        <f>D7+49</f>
        <v>41799</v>
      </c>
    </row>
    <row r="12" spans="1:4" x14ac:dyDescent="0.2">
      <c r="A12" s="4" t="s">
        <v>13</v>
      </c>
      <c r="B12" s="12">
        <f>DATE(B5,7,14)</f>
        <v>41104</v>
      </c>
      <c r="C12" s="12">
        <f>DATE(C5,7,14)</f>
        <v>41469</v>
      </c>
      <c r="D12" s="12">
        <f>DATE(D5,7,14)</f>
        <v>41834</v>
      </c>
    </row>
    <row r="13" spans="1:4" x14ac:dyDescent="0.2">
      <c r="A13" s="4" t="s">
        <v>14</v>
      </c>
      <c r="B13" s="12">
        <f>DATE(B5,8,15)</f>
        <v>41136</v>
      </c>
      <c r="C13" s="12">
        <f>DATE(C5,8,15)</f>
        <v>41501</v>
      </c>
      <c r="D13" s="12">
        <f>DATE(D5,8,15)</f>
        <v>41866</v>
      </c>
    </row>
    <row r="14" spans="1:4" x14ac:dyDescent="0.2">
      <c r="A14" s="4" t="s">
        <v>15</v>
      </c>
      <c r="B14" s="12">
        <f>DATE(B5,11,1)</f>
        <v>41214</v>
      </c>
      <c r="C14" s="12">
        <f>DATE(C5,11,1)</f>
        <v>41579</v>
      </c>
      <c r="D14" s="12">
        <f>DATE(D5,11,1)</f>
        <v>41944</v>
      </c>
    </row>
    <row r="15" spans="1:4" x14ac:dyDescent="0.2">
      <c r="A15" s="4" t="s">
        <v>16</v>
      </c>
      <c r="B15" s="12">
        <f>DATE(B5,11,11)</f>
        <v>41224</v>
      </c>
      <c r="C15" s="12">
        <f>DATE(C5,11,11)</f>
        <v>41589</v>
      </c>
      <c r="D15" s="12">
        <f>DATE(D5,11,11)</f>
        <v>41954</v>
      </c>
    </row>
    <row r="16" spans="1:4" x14ac:dyDescent="0.2">
      <c r="A16" s="4" t="s">
        <v>17</v>
      </c>
      <c r="B16" s="12">
        <f>DATE(B5,12,25)</f>
        <v>41268</v>
      </c>
      <c r="C16" s="12">
        <f>DATE(C5,12,25)</f>
        <v>41633</v>
      </c>
      <c r="D16" s="12">
        <f>DATE(D5,12,25)</f>
        <v>41998</v>
      </c>
    </row>
    <row r="17" spans="1:4" x14ac:dyDescent="0.2">
      <c r="A17" s="15" t="s">
        <v>18</v>
      </c>
      <c r="B17" s="16">
        <f>B3-2</f>
        <v>41005</v>
      </c>
      <c r="C17" s="16">
        <f>C3-2</f>
        <v>41362</v>
      </c>
      <c r="D17" s="16">
        <f>D3-2</f>
        <v>41747</v>
      </c>
    </row>
    <row r="18" spans="1:4" x14ac:dyDescent="0.2">
      <c r="A18" s="15" t="s">
        <v>19</v>
      </c>
      <c r="B18" s="17">
        <f>DATE(B5,12,26)</f>
        <v>41269</v>
      </c>
      <c r="C18" s="17">
        <f>DATE(C5,12,26)</f>
        <v>41634</v>
      </c>
      <c r="D18" s="17">
        <f>DATE(D5,12,26)</f>
        <v>41999</v>
      </c>
    </row>
  </sheetData>
  <mergeCells count="1">
    <mergeCell ref="B2:D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print="0" autoPict="0">
                <anchor>
                  <from>
                    <xdr:col>0</xdr:col>
                    <xdr:colOff>762000</xdr:colOff>
                    <xdr:row>1</xdr:row>
                    <xdr:rowOff>0</xdr:rowOff>
                  </from>
                  <to>
                    <xdr:col>1</xdr:col>
                    <xdr:colOff>123825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"/>
  <sheetViews>
    <sheetView tabSelected="1" workbookViewId="0">
      <selection activeCell="E8" sqref="E8"/>
    </sheetView>
  </sheetViews>
  <sheetFormatPr baseColWidth="10" defaultRowHeight="15" x14ac:dyDescent="0.25"/>
  <cols>
    <col min="2" max="2" width="14.5703125" bestFit="1" customWidth="1"/>
    <col min="3" max="3" width="14.7109375" bestFit="1" customWidth="1"/>
    <col min="4" max="4" width="19.140625" customWidth="1"/>
    <col min="7" max="7" width="12.5703125" customWidth="1"/>
    <col min="8" max="8" width="22.5703125" customWidth="1"/>
  </cols>
  <sheetData>
    <row r="1" spans="1:8" x14ac:dyDescent="0.25">
      <c r="A1" s="21" t="s">
        <v>0</v>
      </c>
      <c r="B1" s="21" t="s">
        <v>1</v>
      </c>
      <c r="C1" s="21" t="s">
        <v>2</v>
      </c>
      <c r="D1" s="21" t="s">
        <v>3</v>
      </c>
      <c r="H1" t="s">
        <v>23</v>
      </c>
    </row>
    <row r="2" spans="1:8" x14ac:dyDescent="0.25">
      <c r="A2" t="s">
        <v>20</v>
      </c>
      <c r="B2" s="18">
        <v>41266</v>
      </c>
      <c r="C2" s="18">
        <v>41278</v>
      </c>
      <c r="D2">
        <f>NETWORKDAYS($B2,$C2,Fériés)</f>
        <v>8</v>
      </c>
      <c r="G2" s="19" t="s">
        <v>21</v>
      </c>
      <c r="H2" s="20">
        <v>49</v>
      </c>
    </row>
    <row r="3" spans="1:8" x14ac:dyDescent="0.25">
      <c r="A3" t="s">
        <v>21</v>
      </c>
      <c r="B3" s="18">
        <v>41394</v>
      </c>
      <c r="C3" s="18">
        <v>41404</v>
      </c>
      <c r="D3">
        <f>NETWORKDAYS($B3,$C3,Fériés)</f>
        <v>6</v>
      </c>
      <c r="G3" s="19" t="s">
        <v>20</v>
      </c>
      <c r="H3" s="20">
        <v>49</v>
      </c>
    </row>
    <row r="4" spans="1:8" x14ac:dyDescent="0.25">
      <c r="A4" t="s">
        <v>20</v>
      </c>
      <c r="B4" s="18">
        <v>41285</v>
      </c>
      <c r="C4" s="18">
        <v>41341</v>
      </c>
      <c r="D4">
        <f>NETWORKDAYS($B4,$C4,Fériés)</f>
        <v>41</v>
      </c>
      <c r="G4" s="19" t="s">
        <v>22</v>
      </c>
      <c r="H4" s="20">
        <v>98</v>
      </c>
    </row>
    <row r="5" spans="1:8" x14ac:dyDescent="0.25">
      <c r="A5" t="s">
        <v>21</v>
      </c>
      <c r="B5" s="18">
        <v>41284</v>
      </c>
      <c r="C5" s="18">
        <v>41344</v>
      </c>
      <c r="D5">
        <f>NETWORKDAYS($B5,$C5,Fériés)</f>
        <v>43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Jours Fériés</vt:lpstr>
      <vt:lpstr>Data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2013-06-11T13:14:18Z</dcterms:created>
  <dcterms:modified xsi:type="dcterms:W3CDTF">2013-06-11T14:16:37Z</dcterms:modified>
</cp:coreProperties>
</file>