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6F746D4-79D6-4817-A1CC-97D79F9CCF46}" xr6:coauthVersionLast="44" xr6:coauthVersionMax="44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Jean-Eric" sheetId="3" r:id="rId2"/>
    <sheet name="tulipe_4" sheetId="2" r:id="rId3"/>
  </sheets>
  <definedNames>
    <definedName name="Article">OFFSET(Feuil1!$A$2,,,COUNT(Feuil1!$A:$A))</definedName>
    <definedName name="dept">Feuil1!$A$1</definedName>
    <definedName name="dept2">Feuil1!$B$1</definedName>
    <definedName name="ExternalData_1" localSheetId="1" hidden="1">'Jean-Eric'!$M$2:$R$5</definedName>
    <definedName name="liste">OFFSET(tulipe_4!$M$2,,,COUNTIF(tulipe_4!$M:$M,"&gt;"&amp;0))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8" i="2" l="1"/>
  <c r="C8" i="2" s="1"/>
  <c r="B9" i="2"/>
  <c r="D9" i="2" s="1"/>
  <c r="B10" i="2"/>
  <c r="C10" i="2" s="1"/>
  <c r="B11" i="2"/>
  <c r="D11" i="2" s="1"/>
  <c r="B12" i="2"/>
  <c r="C12" i="2" s="1"/>
  <c r="B13" i="2"/>
  <c r="D13" i="2" s="1"/>
  <c r="B14" i="2"/>
  <c r="C14" i="2" s="1"/>
  <c r="B15" i="2"/>
  <c r="D15" i="2" s="1"/>
  <c r="B16" i="2"/>
  <c r="C16" i="2" s="1"/>
  <c r="B17" i="2"/>
  <c r="D17" i="2" s="1"/>
  <c r="B18" i="2"/>
  <c r="C18" i="2" s="1"/>
  <c r="B19" i="2"/>
  <c r="D19" i="2" s="1"/>
  <c r="B20" i="2"/>
  <c r="B21" i="2"/>
  <c r="B22" i="2"/>
  <c r="B23" i="2"/>
  <c r="B7" i="2"/>
  <c r="D7" i="2" s="1"/>
  <c r="B6" i="2"/>
  <c r="C6" i="2" s="1"/>
  <c r="B5" i="2"/>
  <c r="D5" i="2" s="1"/>
  <c r="B4" i="2"/>
  <c r="C4" i="2" s="1"/>
  <c r="M2" i="2"/>
  <c r="M21" i="2"/>
  <c r="M22" i="2"/>
  <c r="M2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L2" i="1"/>
  <c r="L8" i="1"/>
  <c r="L7" i="1"/>
  <c r="L6" i="1"/>
  <c r="L5" i="1"/>
  <c r="L4" i="1"/>
  <c r="L3" i="1"/>
  <c r="N2" i="1"/>
  <c r="M3" i="1"/>
  <c r="M4" i="1" s="1"/>
  <c r="N4" i="1" l="1"/>
  <c r="M5" i="1"/>
  <c r="N3" i="1"/>
  <c r="G19" i="2"/>
  <c r="E19" i="2"/>
  <c r="C19" i="2"/>
  <c r="F18" i="2"/>
  <c r="D18" i="2"/>
  <c r="G17" i="2"/>
  <c r="E17" i="2"/>
  <c r="C17" i="2"/>
  <c r="F16" i="2"/>
  <c r="D16" i="2"/>
  <c r="G15" i="2"/>
  <c r="E15" i="2"/>
  <c r="C15" i="2"/>
  <c r="F14" i="2"/>
  <c r="D14" i="2"/>
  <c r="G13" i="2"/>
  <c r="E13" i="2"/>
  <c r="C13" i="2"/>
  <c r="F12" i="2"/>
  <c r="D12" i="2"/>
  <c r="G11" i="2"/>
  <c r="E11" i="2"/>
  <c r="C11" i="2"/>
  <c r="F10" i="2"/>
  <c r="D10" i="2"/>
  <c r="G9" i="2"/>
  <c r="E9" i="2"/>
  <c r="C9" i="2"/>
  <c r="F8" i="2"/>
  <c r="D8" i="2"/>
  <c r="G7" i="2"/>
  <c r="E7" i="2"/>
  <c r="C7" i="2"/>
  <c r="F6" i="2"/>
  <c r="D6" i="2"/>
  <c r="G5" i="2"/>
  <c r="E5" i="2"/>
  <c r="C5" i="2"/>
  <c r="F19" i="2"/>
  <c r="G18" i="2"/>
  <c r="E18" i="2"/>
  <c r="F17" i="2"/>
  <c r="G16" i="2"/>
  <c r="E16" i="2"/>
  <c r="F15" i="2"/>
  <c r="G14" i="2"/>
  <c r="E14" i="2"/>
  <c r="F13" i="2"/>
  <c r="G12" i="2"/>
  <c r="E12" i="2"/>
  <c r="F11" i="2"/>
  <c r="G10" i="2"/>
  <c r="E10" i="2"/>
  <c r="F9" i="2"/>
  <c r="G8" i="2"/>
  <c r="E8" i="2"/>
  <c r="F7" i="2"/>
  <c r="G6" i="2"/>
  <c r="E6" i="2"/>
  <c r="F5" i="2"/>
  <c r="F4" i="2"/>
  <c r="D4" i="2"/>
  <c r="G4" i="2"/>
  <c r="E4" i="2"/>
  <c r="M6" i="1" l="1"/>
  <c r="N5" i="1"/>
  <c r="N6" i="1" l="1"/>
  <c r="M7" i="1"/>
  <c r="M8" i="1" l="1"/>
  <c r="N8" i="1" s="1"/>
  <c r="N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A5BDA32-F7EF-4F4A-8C97-D326A3C1B4D8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<sst xmlns="http://schemas.openxmlformats.org/spreadsheetml/2006/main" count="29" uniqueCount="14">
  <si>
    <t>AC</t>
  </si>
  <si>
    <t>ASI</t>
  </si>
  <si>
    <t>Article</t>
  </si>
  <si>
    <t>Ini</t>
  </si>
  <si>
    <t>Publiable</t>
  </si>
  <si>
    <t>Web souhaitée</t>
  </si>
  <si>
    <t>PU</t>
  </si>
  <si>
    <t>1ère liv</t>
  </si>
  <si>
    <t>1ère PU</t>
  </si>
  <si>
    <t xml:space="preserve">liste sans double des articles </t>
  </si>
  <si>
    <t>31/02/2019</t>
  </si>
  <si>
    <t>extract auto</t>
  </si>
  <si>
    <t>Réalisé avec Power Query (natif Excel 2016+)</t>
  </si>
  <si>
    <t>Pour actualiser : Ruban, Données, Actualiser tout…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</si>
</sst>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/mm\/yyyy"/>
    <numFmt numFmtId="165" formatCode="General;s\t\d;&quot;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63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Fill="1" applyBorder="1" applyAlignment="1">
      <alignment horizontal="right"/>
    </xf>
    <xf numFmtId="164" fontId="2" fillId="0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14" fontId="0" fillId="0" borderId="0" xfId="0" applyNumberFormat="1"/>
    <xf numFmtId="14" fontId="3" fillId="0" borderId="1" xfId="0" applyNumberFormat="1" applyFont="1" applyBorder="1"/>
    <xf numFmtId="165" fontId="0" fillId="0" borderId="0" xfId="0" applyNumberFormat="1"/>
    <xf numFmtId="165" fontId="0" fillId="0" borderId="1" xfId="0" applyNumberFormat="1" applyBorder="1"/>
    <xf numFmtId="165" fontId="4" fillId="0" borderId="0" xfId="0" applyNumberFormat="1" applyFont="1"/>
    <xf numFmtId="0" fontId="5" fillId="0" borderId="0" xfId="0" applyFont="1"/>
    <xf numFmtId="0" fontId="6" fillId="0" borderId="0" xfId="0" applyFont="1"/>
    <xf numFmtId="0" fontId="0" fillId="0" borderId="0" xfId="0" applyNumberFormat="1"/>
  </cellXfs>
  <cellStyles count="1">
    <cellStyle name="Normal" xfId="0" builtinId="0"/>
  </cellStyles>
  <dxfs count="14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38100</xdr:colOff>
      <xdr:row>13</xdr:row>
      <xdr:rowOff>85724</xdr:rowOff>
    </xdr:from>
    <xdr:to>
      <xdr:col>20</xdr:col>
      <xdr:colOff>581026</xdr:colOff>
      <xdr:row>24</xdr:row>
      <xdr:rowOff>152399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C073631E-C79A-4EE8-BB18-955F811DD426}"/>
            </a:ext>
          </a:extLst>
        </xdr:cNvPr>
        <xdr:cNvSpPr txBox="1"/>
      </xdr:nvSpPr>
      <xdr:spPr>
        <a:xfrm>
          <a:off x="8534400" y="2562224"/>
          <a:ext cx="6200776" cy="21621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Excel.CurrentWorkbook(){[Name="Table1"]}[Content],</a:t>
          </a:r>
        </a:p>
        <a:p>
          <a:r>
            <a:rPr lang="en-US" sz="1100"/>
            <a:t>    // Suppression colonnes inutiles</a:t>
          </a:r>
        </a:p>
        <a:p>
          <a:r>
            <a:rPr lang="en-US" sz="1100"/>
            <a:t>    Etape_1 = Table.SelectColumns(Source,{"Article", "Ini", "ASI", "AC", "Publiable", "Web souhaitée"}),</a:t>
          </a:r>
        </a:p>
        <a:p>
          <a:r>
            <a:rPr lang="en-US" sz="1100"/>
            <a:t>    // On dépivote (transpose) les colonnes suivant Article</a:t>
          </a:r>
        </a:p>
        <a:p>
          <a:r>
            <a:rPr lang="en-US" sz="1100"/>
            <a:t>    Etape_2 = Table.UnpivotOtherColumns(Etape_1, {"Article"}, "Attribute", "Value"),</a:t>
          </a:r>
        </a:p>
        <a:p>
          <a:r>
            <a:rPr lang="en-US" sz="1100"/>
            <a:t>    // Format Date colonne Value</a:t>
          </a:r>
        </a:p>
        <a:p>
          <a:r>
            <a:rPr lang="en-US" sz="1100"/>
            <a:t>    Etape_3 = Table.TransformColumnTypes(Etape_2,{{"Value", type date}}),</a:t>
          </a:r>
        </a:p>
        <a:p>
          <a:r>
            <a:rPr lang="en-US" sz="1100"/>
            <a:t>    // On pivote (transpose) à nouveau pour restituer les données sous le format initial</a:t>
          </a:r>
        </a:p>
        <a:p>
          <a:r>
            <a:rPr lang="en-US" sz="1100"/>
            <a:t>    Etape_4 = Table.Pivot(Etape_3, List.Distinct(Etape_3[Attribute]), "Attribute", "Value")</a:t>
          </a:r>
        </a:p>
        <a:p>
          <a:r>
            <a:rPr lang="en-US" sz="1100"/>
            <a:t>in</a:t>
          </a:r>
        </a:p>
        <a:p>
          <a:r>
            <a:rPr lang="en-US" sz="1100"/>
            <a:t>    Etape_4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070AD233-8815-4A91-8D5C-C7F44E4AFED4}" autoFormatId="16" applyNumberFormats="0" applyBorderFormats="0" applyFontFormats="0" applyPatternFormats="0" applyAlignmentFormats="0" applyWidthHeightFormats="0">
  <queryTableRefresh nextId="7">
    <queryTableFields count="6">
      <queryTableField id="1" name="Article" tableColumnId="1"/>
      <queryTableField id="2" name="Ini" tableColumnId="2"/>
      <queryTableField id="3" name="ASI" tableColumnId="3"/>
      <queryTableField id="4" name="AC" tableColumnId="4"/>
      <queryTableField id="5" name="Publiable" tableColumnId="5"/>
      <queryTableField id="6" name="Web souhaitée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850C45-8D94-440B-A471-63B834F11822}" name="Table1" displayName="Table1" ref="B2:J17" totalsRowShown="0">
  <autoFilter ref="B2:J17" xr:uid="{6ECF334F-2E2A-4B85-9EFA-B0B64CCABC2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C69DC01C-8FF7-4E79-BAB4-EC67AFBF3AC1}" name="Article"/>
    <tableColumn id="2" xr3:uid="{21FCE062-40D4-455D-9458-922B93BC6AA1}" name="Ini" dataDxfId="13"/>
    <tableColumn id="3" xr3:uid="{7ED94CC2-28AA-4B86-82A7-EC0EE4E3604E}" name="ASI" dataDxfId="12"/>
    <tableColumn id="4" xr3:uid="{8AC184AD-4902-4EF1-82A2-A0CF3F8CD53F}" name="AC" dataDxfId="11"/>
    <tableColumn id="5" xr3:uid="{3D13A26A-34B5-471F-97DA-1A42F8E22CA1}" name="Publiable" dataDxfId="10"/>
    <tableColumn id="6" xr3:uid="{43516C2F-CA15-4129-A47B-D73195AC99BF}" name="Web souhaitée" dataDxfId="9"/>
    <tableColumn id="7" xr3:uid="{36FCD059-7D77-446C-89CC-9C84C1589BFA}" name="PU" dataDxfId="8"/>
    <tableColumn id="8" xr3:uid="{B999BB3D-74CB-4610-B1B5-A8625D3798FB}" name="1ère PU" dataDxfId="7"/>
    <tableColumn id="9" xr3:uid="{1D21BF7F-0F7D-410D-A194-646FC8F21E3A}" name="1ère liv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0681A7-BE25-429E-A430-28389AB3F313}" name="Table1_2" displayName="Table1_2" ref="M2:R5" tableType="queryTable" totalsRowShown="0">
  <autoFilter ref="M2:R5" xr:uid="{9F37FD53-0DE2-4E86-A4B7-63A2A4976C6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23BA5768-49DD-4770-AA4F-0FD78642AD08}" uniqueName="1" name="Article" queryTableFieldId="1" dataDxfId="5"/>
    <tableColumn id="2" xr3:uid="{65A84903-2B68-472D-BAB1-39168BF24386}" uniqueName="2" name="Ini" queryTableFieldId="2" dataDxfId="4"/>
    <tableColumn id="3" xr3:uid="{B3300A27-86BD-41FE-B252-B0C6C2E227D0}" uniqueName="3" name="ASI" queryTableFieldId="3" dataDxfId="3"/>
    <tableColumn id="4" xr3:uid="{92186A36-553C-4836-A768-0F1008ADEBD0}" uniqueName="4" name="AC" queryTableFieldId="4" dataDxfId="2"/>
    <tableColumn id="5" xr3:uid="{6C9774FB-9A78-480B-A5E2-3557C2FB2BB5}" uniqueName="5" name="Publiable" queryTableFieldId="5" dataDxfId="1"/>
    <tableColumn id="6" xr3:uid="{3754FF5D-42E3-44F0-9327-1B2F0E5B1089}" uniqueName="6" name="Web souhaitée" queryTableFieldId="6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workbookViewId="0">
      <selection sqref="A1:I16"/>
    </sheetView>
  </sheetViews>
  <sheetFormatPr defaultColWidth="11.42578125" defaultRowHeight="15" x14ac:dyDescent="0.25"/>
  <cols>
    <col min="1" max="1" width="9" bestFit="1" customWidth="1"/>
    <col min="2" max="5" width="10.7109375" bestFit="1" customWidth="1"/>
    <col min="6" max="6" width="14.7109375" bestFit="1" customWidth="1"/>
    <col min="7" max="7" width="3.5703125" bestFit="1" customWidth="1"/>
    <col min="8" max="9" width="10.7109375" bestFit="1" customWidth="1"/>
  </cols>
  <sheetData>
    <row r="1" spans="1:14" x14ac:dyDescent="0.25">
      <c r="A1" s="3" t="s">
        <v>2</v>
      </c>
      <c r="B1" s="3" t="s">
        <v>3</v>
      </c>
      <c r="C1" s="3" t="s">
        <v>1</v>
      </c>
      <c r="D1" s="3" t="s">
        <v>0</v>
      </c>
      <c r="E1" s="3" t="s">
        <v>4</v>
      </c>
      <c r="F1" s="3" t="s">
        <v>5</v>
      </c>
      <c r="G1" s="3" t="s">
        <v>6</v>
      </c>
      <c r="H1" s="3" t="s">
        <v>8</v>
      </c>
      <c r="I1" s="3" t="s">
        <v>7</v>
      </c>
    </row>
    <row r="2" spans="1:14" x14ac:dyDescent="0.25">
      <c r="A2" s="1">
        <v>45467702</v>
      </c>
      <c r="B2" s="2">
        <v>43339</v>
      </c>
      <c r="C2" s="2"/>
      <c r="D2" s="2"/>
      <c r="E2" s="2"/>
      <c r="F2" s="2"/>
      <c r="G2" s="2"/>
      <c r="H2" s="2">
        <v>43584</v>
      </c>
      <c r="I2" s="2">
        <v>43378</v>
      </c>
      <c r="L2">
        <f t="shared" ref="L2:L8" si="0">(ROW(A1)*5)-4</f>
        <v>1</v>
      </c>
      <c r="M2">
        <v>1</v>
      </c>
      <c r="N2">
        <f t="shared" ref="N2:N8" ca="1" si="1">OFFSET(dept,M2,,,)</f>
        <v>45467702</v>
      </c>
    </row>
    <row r="3" spans="1:14" x14ac:dyDescent="0.25">
      <c r="A3" s="1">
        <v>45467702</v>
      </c>
      <c r="B3" s="2"/>
      <c r="C3" s="2">
        <v>43401</v>
      </c>
      <c r="D3" s="2"/>
      <c r="E3" s="2"/>
      <c r="F3" s="2"/>
      <c r="G3" s="2"/>
      <c r="H3" s="2">
        <v>43584</v>
      </c>
      <c r="I3" s="2">
        <v>43378</v>
      </c>
      <c r="L3">
        <f t="shared" si="0"/>
        <v>6</v>
      </c>
      <c r="M3">
        <f t="shared" ref="M3:M8" si="2">M2+5</f>
        <v>6</v>
      </c>
      <c r="N3">
        <f t="shared" ca="1" si="1"/>
        <v>45467723</v>
      </c>
    </row>
    <row r="4" spans="1:14" x14ac:dyDescent="0.25">
      <c r="A4" s="1">
        <v>45467702</v>
      </c>
      <c r="B4" s="2"/>
      <c r="C4" s="2"/>
      <c r="D4" s="2">
        <v>43463</v>
      </c>
      <c r="E4" s="2"/>
      <c r="F4" s="2"/>
      <c r="G4" s="2"/>
      <c r="H4" s="2">
        <v>43584</v>
      </c>
      <c r="I4" s="2">
        <v>43378</v>
      </c>
      <c r="L4">
        <f t="shared" si="0"/>
        <v>11</v>
      </c>
      <c r="M4">
        <f t="shared" si="2"/>
        <v>11</v>
      </c>
      <c r="N4">
        <f t="shared" ca="1" si="1"/>
        <v>45670632</v>
      </c>
    </row>
    <row r="5" spans="1:14" x14ac:dyDescent="0.25">
      <c r="A5" s="1">
        <v>45467702</v>
      </c>
      <c r="B5" s="2"/>
      <c r="C5" s="2"/>
      <c r="D5" s="2"/>
      <c r="E5" s="2">
        <v>43585</v>
      </c>
      <c r="F5" s="2"/>
      <c r="G5" s="2"/>
      <c r="H5" s="2">
        <v>43584</v>
      </c>
      <c r="I5" s="2">
        <v>43378</v>
      </c>
      <c r="L5">
        <f t="shared" si="0"/>
        <v>16</v>
      </c>
      <c r="M5">
        <f t="shared" si="2"/>
        <v>16</v>
      </c>
      <c r="N5">
        <f t="shared" ca="1" si="1"/>
        <v>0</v>
      </c>
    </row>
    <row r="6" spans="1:14" x14ac:dyDescent="0.25">
      <c r="A6" s="1">
        <v>45467702</v>
      </c>
      <c r="B6" s="2"/>
      <c r="C6" s="2"/>
      <c r="D6" s="2"/>
      <c r="E6" s="2"/>
      <c r="F6" s="2" t="s">
        <v>10</v>
      </c>
      <c r="G6" s="2"/>
      <c r="H6" s="2">
        <v>43584</v>
      </c>
      <c r="I6" s="2">
        <v>43378</v>
      </c>
      <c r="L6">
        <f t="shared" si="0"/>
        <v>21</v>
      </c>
      <c r="M6">
        <f t="shared" si="2"/>
        <v>21</v>
      </c>
      <c r="N6">
        <f t="shared" ca="1" si="1"/>
        <v>0</v>
      </c>
    </row>
    <row r="7" spans="1:14" x14ac:dyDescent="0.25">
      <c r="A7" s="1">
        <v>45467723</v>
      </c>
      <c r="B7" s="2">
        <v>43313</v>
      </c>
      <c r="C7" s="2"/>
      <c r="D7" s="2"/>
      <c r="E7" s="2"/>
      <c r="F7" s="2"/>
      <c r="G7" s="2"/>
      <c r="H7" s="2">
        <v>43584</v>
      </c>
      <c r="I7" s="2">
        <v>43378</v>
      </c>
      <c r="L7">
        <f t="shared" si="0"/>
        <v>26</v>
      </c>
      <c r="M7">
        <f t="shared" si="2"/>
        <v>26</v>
      </c>
      <c r="N7">
        <f t="shared" ca="1" si="1"/>
        <v>0</v>
      </c>
    </row>
    <row r="8" spans="1:14" x14ac:dyDescent="0.25">
      <c r="A8" s="1">
        <v>45467723</v>
      </c>
      <c r="B8" s="2"/>
      <c r="C8" s="2">
        <v>43375</v>
      </c>
      <c r="D8" s="2"/>
      <c r="E8" s="2"/>
      <c r="F8" s="2"/>
      <c r="G8" s="2"/>
      <c r="H8" s="2">
        <v>43584</v>
      </c>
      <c r="I8" s="2">
        <v>43378</v>
      </c>
      <c r="L8">
        <f t="shared" si="0"/>
        <v>31</v>
      </c>
      <c r="M8">
        <f t="shared" si="2"/>
        <v>31</v>
      </c>
      <c r="N8">
        <f t="shared" ca="1" si="1"/>
        <v>0</v>
      </c>
    </row>
    <row r="9" spans="1:14" x14ac:dyDescent="0.25">
      <c r="A9" s="1">
        <v>45467723</v>
      </c>
      <c r="B9" s="2"/>
      <c r="C9" s="2"/>
      <c r="D9" s="2">
        <v>43437</v>
      </c>
      <c r="E9" s="2"/>
      <c r="F9" s="2"/>
      <c r="G9" s="2"/>
      <c r="H9" s="2">
        <v>43584</v>
      </c>
      <c r="I9" s="2">
        <v>43378</v>
      </c>
    </row>
    <row r="10" spans="1:14" x14ac:dyDescent="0.25">
      <c r="A10" s="1">
        <v>45467723</v>
      </c>
      <c r="B10" s="2"/>
      <c r="C10" s="2"/>
      <c r="D10" s="2"/>
      <c r="E10" s="2">
        <v>43559</v>
      </c>
      <c r="F10" s="2"/>
      <c r="G10" s="2"/>
      <c r="H10" s="2">
        <v>43584</v>
      </c>
      <c r="I10" s="2">
        <v>43378</v>
      </c>
    </row>
    <row r="11" spans="1:14" x14ac:dyDescent="0.25">
      <c r="A11" s="1">
        <v>45467723</v>
      </c>
      <c r="B11" s="2"/>
      <c r="C11" s="2"/>
      <c r="D11" s="2"/>
      <c r="E11" s="2"/>
      <c r="F11" s="2">
        <v>43501</v>
      </c>
      <c r="G11" s="2"/>
      <c r="H11" s="2">
        <v>43584</v>
      </c>
      <c r="I11" s="2">
        <v>43378</v>
      </c>
    </row>
    <row r="12" spans="1:14" x14ac:dyDescent="0.25">
      <c r="A12" s="1">
        <v>45670632</v>
      </c>
      <c r="B12" s="2">
        <v>43339</v>
      </c>
      <c r="C12" s="2"/>
      <c r="D12" s="2"/>
      <c r="E12" s="2"/>
      <c r="F12" s="2"/>
      <c r="G12" s="2"/>
      <c r="H12" s="2">
        <v>43591</v>
      </c>
      <c r="I12" s="2">
        <v>43374</v>
      </c>
    </row>
    <row r="13" spans="1:14" x14ac:dyDescent="0.25">
      <c r="A13" s="1">
        <v>45670632</v>
      </c>
      <c r="B13" s="2"/>
      <c r="C13" s="2">
        <v>43371</v>
      </c>
      <c r="D13" s="2"/>
      <c r="E13" s="2"/>
      <c r="F13" s="2"/>
      <c r="G13" s="2"/>
      <c r="H13" s="2">
        <v>43591</v>
      </c>
      <c r="I13" s="2">
        <v>43374</v>
      </c>
    </row>
    <row r="14" spans="1:14" x14ac:dyDescent="0.25">
      <c r="A14" s="1">
        <v>45670632</v>
      </c>
      <c r="B14" s="2"/>
      <c r="C14" s="2"/>
      <c r="D14" s="2">
        <v>43445</v>
      </c>
      <c r="E14" s="2"/>
      <c r="F14" s="2"/>
      <c r="G14" s="2"/>
      <c r="H14" s="2">
        <v>43591</v>
      </c>
      <c r="I14" s="2">
        <v>43374</v>
      </c>
    </row>
    <row r="15" spans="1:14" x14ac:dyDescent="0.25">
      <c r="A15" s="1">
        <v>45670632</v>
      </c>
      <c r="B15" s="2"/>
      <c r="C15" s="2"/>
      <c r="D15" s="2"/>
      <c r="E15" s="2">
        <v>43588</v>
      </c>
      <c r="F15" s="2"/>
      <c r="G15" s="2"/>
      <c r="H15" s="2">
        <v>43591</v>
      </c>
      <c r="I15" s="2">
        <v>43374</v>
      </c>
    </row>
    <row r="16" spans="1:14" x14ac:dyDescent="0.25">
      <c r="A16" s="1">
        <v>45670632</v>
      </c>
      <c r="B16" s="2"/>
      <c r="C16" s="2"/>
      <c r="D16" s="2"/>
      <c r="E16" s="2"/>
      <c r="F16" s="2">
        <v>43497</v>
      </c>
      <c r="G16" s="2"/>
      <c r="H16" s="2">
        <v>43591</v>
      </c>
      <c r="I16" s="2">
        <v>43374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2DF5F-F76E-4C90-A988-477C079A1461}">
  <dimension ref="B2:R17"/>
  <sheetViews>
    <sheetView showGridLines="0" tabSelected="1" workbookViewId="0">
      <selection activeCell="K19" sqref="K19"/>
    </sheetView>
  </sheetViews>
  <sheetFormatPr defaultRowHeight="15" x14ac:dyDescent="0.25"/>
  <cols>
    <col min="3" max="5" width="10.7109375" bestFit="1" customWidth="1"/>
    <col min="6" max="6" width="11.5703125" customWidth="1"/>
    <col min="7" max="7" width="16.5703125" customWidth="1"/>
    <col min="9" max="10" width="10.7109375" bestFit="1" customWidth="1"/>
    <col min="13" max="13" width="9" bestFit="1" customWidth="1"/>
    <col min="14" max="17" width="10.7109375" bestFit="1" customWidth="1"/>
    <col min="18" max="18" width="14.7109375" bestFit="1" customWidth="1"/>
  </cols>
  <sheetData>
    <row r="2" spans="2:18" x14ac:dyDescent="0.25">
      <c r="B2" t="s">
        <v>2</v>
      </c>
      <c r="C2" t="s">
        <v>3</v>
      </c>
      <c r="D2" t="s">
        <v>1</v>
      </c>
      <c r="E2" t="s">
        <v>0</v>
      </c>
      <c r="F2" t="s">
        <v>4</v>
      </c>
      <c r="G2" t="s">
        <v>5</v>
      </c>
      <c r="H2" t="s">
        <v>6</v>
      </c>
      <c r="I2" t="s">
        <v>8</v>
      </c>
      <c r="J2" t="s">
        <v>7</v>
      </c>
      <c r="M2" t="s">
        <v>2</v>
      </c>
      <c r="N2" t="s">
        <v>3</v>
      </c>
      <c r="O2" t="s">
        <v>1</v>
      </c>
      <c r="P2" t="s">
        <v>0</v>
      </c>
      <c r="Q2" t="s">
        <v>4</v>
      </c>
      <c r="R2" t="s">
        <v>5</v>
      </c>
    </row>
    <row r="3" spans="2:18" x14ac:dyDescent="0.25">
      <c r="B3">
        <v>45467702</v>
      </c>
      <c r="C3" s="4">
        <v>43339</v>
      </c>
      <c r="D3" s="4"/>
      <c r="E3" s="4"/>
      <c r="F3" s="4"/>
      <c r="G3" s="4"/>
      <c r="H3" s="4"/>
      <c r="I3" s="4">
        <v>43584</v>
      </c>
      <c r="J3" s="4">
        <v>43378</v>
      </c>
      <c r="M3" s="11">
        <v>45467702</v>
      </c>
      <c r="N3" s="4">
        <v>43339</v>
      </c>
      <c r="O3" s="4">
        <v>43401</v>
      </c>
      <c r="P3" s="4">
        <v>43463</v>
      </c>
      <c r="Q3" s="4">
        <v>43585</v>
      </c>
      <c r="R3" s="4">
        <v>43524</v>
      </c>
    </row>
    <row r="4" spans="2:18" x14ac:dyDescent="0.25">
      <c r="B4">
        <v>45467702</v>
      </c>
      <c r="C4" s="4"/>
      <c r="D4" s="4">
        <v>43401</v>
      </c>
      <c r="E4" s="4"/>
      <c r="F4" s="4"/>
      <c r="G4" s="4"/>
      <c r="H4" s="4"/>
      <c r="I4" s="4">
        <v>43584</v>
      </c>
      <c r="J4" s="4">
        <v>43378</v>
      </c>
      <c r="M4" s="11">
        <v>45467723</v>
      </c>
      <c r="N4" s="4">
        <v>43313</v>
      </c>
      <c r="O4" s="4">
        <v>43375</v>
      </c>
      <c r="P4" s="4">
        <v>43437</v>
      </c>
      <c r="Q4" s="4">
        <v>43559</v>
      </c>
      <c r="R4" s="4">
        <v>43501</v>
      </c>
    </row>
    <row r="5" spans="2:18" x14ac:dyDescent="0.25">
      <c r="B5">
        <v>45467702</v>
      </c>
      <c r="C5" s="4"/>
      <c r="D5" s="4"/>
      <c r="E5" s="4">
        <v>43463</v>
      </c>
      <c r="F5" s="4"/>
      <c r="G5" s="4"/>
      <c r="H5" s="4"/>
      <c r="I5" s="4">
        <v>43584</v>
      </c>
      <c r="J5" s="4">
        <v>43378</v>
      </c>
      <c r="M5" s="11">
        <v>45670632</v>
      </c>
      <c r="N5" s="4">
        <v>43339</v>
      </c>
      <c r="O5" s="4">
        <v>43371</v>
      </c>
      <c r="P5" s="4">
        <v>43445</v>
      </c>
      <c r="Q5" s="4">
        <v>43588</v>
      </c>
      <c r="R5" s="4">
        <v>43497</v>
      </c>
    </row>
    <row r="6" spans="2:18" x14ac:dyDescent="0.25">
      <c r="B6">
        <v>45467702</v>
      </c>
      <c r="C6" s="4"/>
      <c r="D6" s="4"/>
      <c r="E6" s="4"/>
      <c r="F6" s="4">
        <v>43585</v>
      </c>
      <c r="G6" s="4"/>
      <c r="H6" s="4"/>
      <c r="I6" s="4">
        <v>43584</v>
      </c>
      <c r="J6" s="4">
        <v>43378</v>
      </c>
    </row>
    <row r="7" spans="2:18" x14ac:dyDescent="0.25">
      <c r="B7">
        <v>45467702</v>
      </c>
      <c r="C7" s="4"/>
      <c r="D7" s="4"/>
      <c r="E7" s="4"/>
      <c r="F7" s="4"/>
      <c r="G7" s="4">
        <v>43524</v>
      </c>
      <c r="H7" s="4"/>
      <c r="I7" s="4">
        <v>43584</v>
      </c>
      <c r="J7" s="4">
        <v>43378</v>
      </c>
    </row>
    <row r="8" spans="2:18" x14ac:dyDescent="0.25">
      <c r="B8">
        <v>45467723</v>
      </c>
      <c r="C8" s="4">
        <v>43313</v>
      </c>
      <c r="D8" s="4"/>
      <c r="E8" s="4"/>
      <c r="F8" s="4"/>
      <c r="G8" s="4"/>
      <c r="H8" s="4"/>
      <c r="I8" s="4">
        <v>43584</v>
      </c>
      <c r="J8" s="4">
        <v>43378</v>
      </c>
    </row>
    <row r="9" spans="2:18" x14ac:dyDescent="0.25">
      <c r="B9">
        <v>45467723</v>
      </c>
      <c r="C9" s="4"/>
      <c r="D9" s="4">
        <v>43375</v>
      </c>
      <c r="E9" s="4"/>
      <c r="F9" s="4"/>
      <c r="G9" s="4"/>
      <c r="H9" s="4"/>
      <c r="I9" s="4">
        <v>43584</v>
      </c>
      <c r="J9" s="4">
        <v>43378</v>
      </c>
    </row>
    <row r="10" spans="2:18" x14ac:dyDescent="0.25">
      <c r="B10">
        <v>45467723</v>
      </c>
      <c r="C10" s="4"/>
      <c r="D10" s="4"/>
      <c r="E10" s="4">
        <v>43437</v>
      </c>
      <c r="F10" s="4"/>
      <c r="G10" s="4"/>
      <c r="H10" s="4"/>
      <c r="I10" s="4">
        <v>43584</v>
      </c>
      <c r="J10" s="4">
        <v>43378</v>
      </c>
      <c r="M10" s="10" t="s">
        <v>12</v>
      </c>
    </row>
    <row r="11" spans="2:18" x14ac:dyDescent="0.25">
      <c r="B11">
        <v>45467723</v>
      </c>
      <c r="C11" s="4"/>
      <c r="D11" s="4"/>
      <c r="E11" s="4"/>
      <c r="F11" s="4">
        <v>43559</v>
      </c>
      <c r="G11" s="4"/>
      <c r="H11" s="4"/>
      <c r="I11" s="4">
        <v>43584</v>
      </c>
      <c r="J11" s="4">
        <v>43378</v>
      </c>
      <c r="M11" s="9" t="s">
        <v>13</v>
      </c>
    </row>
    <row r="12" spans="2:18" x14ac:dyDescent="0.25">
      <c r="B12">
        <v>45467723</v>
      </c>
      <c r="C12" s="4"/>
      <c r="D12" s="4"/>
      <c r="E12" s="4"/>
      <c r="F12" s="4"/>
      <c r="G12" s="4">
        <v>43501</v>
      </c>
      <c r="H12" s="4"/>
      <c r="I12" s="4">
        <v>43584</v>
      </c>
      <c r="J12" s="4">
        <v>43378</v>
      </c>
    </row>
    <row r="13" spans="2:18" x14ac:dyDescent="0.25">
      <c r="B13">
        <v>45670632</v>
      </c>
      <c r="C13" s="4">
        <v>43339</v>
      </c>
      <c r="D13" s="4"/>
      <c r="E13" s="4"/>
      <c r="F13" s="4"/>
      <c r="G13" s="4"/>
      <c r="H13" s="4"/>
      <c r="I13" s="4">
        <v>43591</v>
      </c>
      <c r="J13" s="4">
        <v>43374</v>
      </c>
    </row>
    <row r="14" spans="2:18" x14ac:dyDescent="0.25">
      <c r="B14">
        <v>45670632</v>
      </c>
      <c r="C14" s="4"/>
      <c r="D14" s="4">
        <v>43371</v>
      </c>
      <c r="E14" s="4"/>
      <c r="F14" s="4"/>
      <c r="G14" s="4"/>
      <c r="H14" s="4"/>
      <c r="I14" s="4">
        <v>43591</v>
      </c>
      <c r="J14" s="4">
        <v>43374</v>
      </c>
    </row>
    <row r="15" spans="2:18" x14ac:dyDescent="0.25">
      <c r="B15">
        <v>45670632</v>
      </c>
      <c r="C15" s="4"/>
      <c r="D15" s="4"/>
      <c r="E15" s="4">
        <v>43445</v>
      </c>
      <c r="F15" s="4"/>
      <c r="G15" s="4"/>
      <c r="H15" s="4"/>
      <c r="I15" s="4">
        <v>43591</v>
      </c>
      <c r="J15" s="4">
        <v>43374</v>
      </c>
    </row>
    <row r="16" spans="2:18" x14ac:dyDescent="0.25">
      <c r="B16">
        <v>45670632</v>
      </c>
      <c r="C16" s="4"/>
      <c r="D16" s="4"/>
      <c r="E16" s="4"/>
      <c r="F16" s="4">
        <v>43588</v>
      </c>
      <c r="G16" s="4"/>
      <c r="H16" s="4"/>
      <c r="I16" s="4">
        <v>43591</v>
      </c>
      <c r="J16" s="4">
        <v>43374</v>
      </c>
    </row>
    <row r="17" spans="2:10" x14ac:dyDescent="0.25">
      <c r="B17">
        <v>45670632</v>
      </c>
      <c r="C17" s="4"/>
      <c r="D17" s="4"/>
      <c r="E17" s="4"/>
      <c r="F17" s="4"/>
      <c r="G17" s="4">
        <v>43497</v>
      </c>
      <c r="H17" s="4"/>
      <c r="I17" s="4">
        <v>43591</v>
      </c>
      <c r="J17" s="4">
        <v>43374</v>
      </c>
    </row>
  </sheetData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M23"/>
  <sheetViews>
    <sheetView workbookViewId="0">
      <selection activeCell="D16" sqref="D16"/>
    </sheetView>
  </sheetViews>
  <sheetFormatPr defaultColWidth="11.42578125" defaultRowHeight="15" x14ac:dyDescent="0.25"/>
  <cols>
    <col min="1" max="1" width="20.85546875" customWidth="1"/>
    <col min="2" max="2" width="11.5703125" style="6" bestFit="1" customWidth="1"/>
    <col min="3" max="7" width="17.85546875" bestFit="1" customWidth="1"/>
  </cols>
  <sheetData>
    <row r="1" spans="2:13" x14ac:dyDescent="0.25">
      <c r="M1" t="s">
        <v>9</v>
      </c>
    </row>
    <row r="2" spans="2:13" x14ac:dyDescent="0.25">
      <c r="M2">
        <f ca="1">OFFSET(dept,(ROW(A1)*5)-4,,)</f>
        <v>45467702</v>
      </c>
    </row>
    <row r="3" spans="2:13" x14ac:dyDescent="0.25">
      <c r="B3" s="8" t="s">
        <v>11</v>
      </c>
      <c r="M3">
        <f t="shared" ref="M3:M23" ca="1" si="0">OFFSET(dept,(ROW(A2)*5)-4,,)</f>
        <v>45467723</v>
      </c>
    </row>
    <row r="4" spans="2:13" ht="23.25" x14ac:dyDescent="0.35">
      <c r="B4" s="7">
        <f t="shared" ref="B4:B23" ca="1" si="1">OFFSET(dept,(ROW(A1)*5)-4,,)</f>
        <v>45467702</v>
      </c>
      <c r="C4" s="5">
        <f t="shared" ref="C4:C19" ca="1" si="2">IF($B4=0,"",OFFSET(dept2,MATCH($B4,Article,0)+COLUMN(A:A)-1,COLUMN(A:A)-1,))</f>
        <v>43339</v>
      </c>
      <c r="D4" s="5">
        <f t="shared" ref="D4:D19" ca="1" si="3">IF($B4=0,"",OFFSET(dept2,MATCH($B4,Article,0)+COLUMN(B:B)-1,COLUMN(B:B)-1,))</f>
        <v>43401</v>
      </c>
      <c r="E4" s="5">
        <f t="shared" ref="E4:E19" ca="1" si="4">IF($B4=0,"",OFFSET(dept2,MATCH($B4,Article,0)+COLUMN(C:C)-1,COLUMN(C:C)-1,))</f>
        <v>43463</v>
      </c>
      <c r="F4" s="5">
        <f t="shared" ref="F4:F19" ca="1" si="5">IF($B4=0,"",OFFSET(dept2,MATCH($B4,Article,0)+COLUMN(D:D)-1,COLUMN(D:D)-1,))</f>
        <v>43585</v>
      </c>
      <c r="G4" s="5" t="str">
        <f t="shared" ref="G4:G19" ca="1" si="6">IF($B4=0,"",OFFSET(dept2,MATCH($B4,Article,0)+COLUMN(E:E)-1,COLUMN(E:E)-1,))</f>
        <v>31/02/2019</v>
      </c>
      <c r="H4" s="4"/>
      <c r="M4">
        <f t="shared" ca="1" si="0"/>
        <v>45670632</v>
      </c>
    </row>
    <row r="5" spans="2:13" ht="23.25" x14ac:dyDescent="0.35">
      <c r="B5" s="7">
        <f t="shared" ca="1" si="1"/>
        <v>45467723</v>
      </c>
      <c r="C5" s="5">
        <f t="shared" ca="1" si="2"/>
        <v>43313</v>
      </c>
      <c r="D5" s="5">
        <f t="shared" ca="1" si="3"/>
        <v>43375</v>
      </c>
      <c r="E5" s="5">
        <f t="shared" ca="1" si="4"/>
        <v>43437</v>
      </c>
      <c r="F5" s="5">
        <f t="shared" ca="1" si="5"/>
        <v>43559</v>
      </c>
      <c r="G5" s="5">
        <f t="shared" ca="1" si="6"/>
        <v>43501</v>
      </c>
      <c r="M5">
        <f t="shared" ca="1" si="0"/>
        <v>0</v>
      </c>
    </row>
    <row r="6" spans="2:13" ht="23.25" x14ac:dyDescent="0.35">
      <c r="B6" s="7">
        <f t="shared" ca="1" si="1"/>
        <v>45670632</v>
      </c>
      <c r="C6" s="5">
        <f t="shared" ca="1" si="2"/>
        <v>43339</v>
      </c>
      <c r="D6" s="5">
        <f t="shared" ca="1" si="3"/>
        <v>43371</v>
      </c>
      <c r="E6" s="5">
        <f t="shared" ca="1" si="4"/>
        <v>43445</v>
      </c>
      <c r="F6" s="5">
        <f t="shared" ca="1" si="5"/>
        <v>43588</v>
      </c>
      <c r="G6" s="5">
        <f t="shared" ca="1" si="6"/>
        <v>43497</v>
      </c>
      <c r="M6">
        <f t="shared" ca="1" si="0"/>
        <v>0</v>
      </c>
    </row>
    <row r="7" spans="2:13" ht="23.25" x14ac:dyDescent="0.35">
      <c r="B7" s="7">
        <f t="shared" ca="1" si="1"/>
        <v>0</v>
      </c>
      <c r="C7" s="5" t="str">
        <f t="shared" ca="1" si="2"/>
        <v/>
      </c>
      <c r="D7" s="5" t="str">
        <f t="shared" ca="1" si="3"/>
        <v/>
      </c>
      <c r="E7" s="5" t="str">
        <f t="shared" ca="1" si="4"/>
        <v/>
      </c>
      <c r="F7" s="5" t="str">
        <f t="shared" ca="1" si="5"/>
        <v/>
      </c>
      <c r="G7" s="5" t="str">
        <f t="shared" ca="1" si="6"/>
        <v/>
      </c>
      <c r="M7">
        <f t="shared" ca="1" si="0"/>
        <v>0</v>
      </c>
    </row>
    <row r="8" spans="2:13" ht="23.25" x14ac:dyDescent="0.35">
      <c r="B8" s="7">
        <f t="shared" ca="1" si="1"/>
        <v>0</v>
      </c>
      <c r="C8" s="5" t="str">
        <f t="shared" ca="1" si="2"/>
        <v/>
      </c>
      <c r="D8" s="5" t="str">
        <f t="shared" ca="1" si="3"/>
        <v/>
      </c>
      <c r="E8" s="5" t="str">
        <f t="shared" ca="1" si="4"/>
        <v/>
      </c>
      <c r="F8" s="5" t="str">
        <f t="shared" ca="1" si="5"/>
        <v/>
      </c>
      <c r="G8" s="5" t="str">
        <f t="shared" ca="1" si="6"/>
        <v/>
      </c>
      <c r="M8">
        <f t="shared" ca="1" si="0"/>
        <v>0</v>
      </c>
    </row>
    <row r="9" spans="2:13" ht="23.25" x14ac:dyDescent="0.35">
      <c r="B9" s="7">
        <f t="shared" ca="1" si="1"/>
        <v>0</v>
      </c>
      <c r="C9" s="5" t="str">
        <f t="shared" ca="1" si="2"/>
        <v/>
      </c>
      <c r="D9" s="5" t="str">
        <f t="shared" ca="1" si="3"/>
        <v/>
      </c>
      <c r="E9" s="5" t="str">
        <f t="shared" ca="1" si="4"/>
        <v/>
      </c>
      <c r="F9" s="5" t="str">
        <f t="shared" ca="1" si="5"/>
        <v/>
      </c>
      <c r="G9" s="5" t="str">
        <f t="shared" ca="1" si="6"/>
        <v/>
      </c>
      <c r="M9">
        <f t="shared" ca="1" si="0"/>
        <v>0</v>
      </c>
    </row>
    <row r="10" spans="2:13" ht="23.25" x14ac:dyDescent="0.35">
      <c r="B10" s="7">
        <f t="shared" ca="1" si="1"/>
        <v>0</v>
      </c>
      <c r="C10" s="5" t="str">
        <f t="shared" ca="1" si="2"/>
        <v/>
      </c>
      <c r="D10" s="5" t="str">
        <f t="shared" ca="1" si="3"/>
        <v/>
      </c>
      <c r="E10" s="5" t="str">
        <f t="shared" ca="1" si="4"/>
        <v/>
      </c>
      <c r="F10" s="5" t="str">
        <f t="shared" ca="1" si="5"/>
        <v/>
      </c>
      <c r="G10" s="5" t="str">
        <f t="shared" ca="1" si="6"/>
        <v/>
      </c>
      <c r="M10">
        <f t="shared" ca="1" si="0"/>
        <v>0</v>
      </c>
    </row>
    <row r="11" spans="2:13" ht="23.25" x14ac:dyDescent="0.35">
      <c r="B11" s="7">
        <f t="shared" ca="1" si="1"/>
        <v>0</v>
      </c>
      <c r="C11" s="5" t="str">
        <f t="shared" ca="1" si="2"/>
        <v/>
      </c>
      <c r="D11" s="5" t="str">
        <f t="shared" ca="1" si="3"/>
        <v/>
      </c>
      <c r="E11" s="5" t="str">
        <f t="shared" ca="1" si="4"/>
        <v/>
      </c>
      <c r="F11" s="5" t="str">
        <f t="shared" ca="1" si="5"/>
        <v/>
      </c>
      <c r="G11" s="5" t="str">
        <f t="shared" ca="1" si="6"/>
        <v/>
      </c>
      <c r="M11">
        <f t="shared" ca="1" si="0"/>
        <v>0</v>
      </c>
    </row>
    <row r="12" spans="2:13" ht="23.25" x14ac:dyDescent="0.35">
      <c r="B12" s="7">
        <f t="shared" ca="1" si="1"/>
        <v>0</v>
      </c>
      <c r="C12" s="5" t="str">
        <f t="shared" ca="1" si="2"/>
        <v/>
      </c>
      <c r="D12" s="5" t="str">
        <f t="shared" ca="1" si="3"/>
        <v/>
      </c>
      <c r="E12" s="5" t="str">
        <f t="shared" ca="1" si="4"/>
        <v/>
      </c>
      <c r="F12" s="5" t="str">
        <f t="shared" ca="1" si="5"/>
        <v/>
      </c>
      <c r="G12" s="5" t="str">
        <f t="shared" ca="1" si="6"/>
        <v/>
      </c>
      <c r="M12">
        <f t="shared" ca="1" si="0"/>
        <v>0</v>
      </c>
    </row>
    <row r="13" spans="2:13" ht="23.25" x14ac:dyDescent="0.35">
      <c r="B13" s="7">
        <f t="shared" ca="1" si="1"/>
        <v>0</v>
      </c>
      <c r="C13" s="5" t="str">
        <f t="shared" ca="1" si="2"/>
        <v/>
      </c>
      <c r="D13" s="5" t="str">
        <f t="shared" ca="1" si="3"/>
        <v/>
      </c>
      <c r="E13" s="5" t="str">
        <f t="shared" ca="1" si="4"/>
        <v/>
      </c>
      <c r="F13" s="5" t="str">
        <f t="shared" ca="1" si="5"/>
        <v/>
      </c>
      <c r="G13" s="5" t="str">
        <f t="shared" ca="1" si="6"/>
        <v/>
      </c>
      <c r="M13">
        <f t="shared" ca="1" si="0"/>
        <v>0</v>
      </c>
    </row>
    <row r="14" spans="2:13" ht="23.25" x14ac:dyDescent="0.35">
      <c r="B14" s="7">
        <f t="shared" ca="1" si="1"/>
        <v>0</v>
      </c>
      <c r="C14" s="5" t="str">
        <f t="shared" ca="1" si="2"/>
        <v/>
      </c>
      <c r="D14" s="5" t="str">
        <f t="shared" ca="1" si="3"/>
        <v/>
      </c>
      <c r="E14" s="5" t="str">
        <f t="shared" ca="1" si="4"/>
        <v/>
      </c>
      <c r="F14" s="5" t="str">
        <f t="shared" ca="1" si="5"/>
        <v/>
      </c>
      <c r="G14" s="5" t="str">
        <f t="shared" ca="1" si="6"/>
        <v/>
      </c>
      <c r="M14">
        <f t="shared" ca="1" si="0"/>
        <v>0</v>
      </c>
    </row>
    <row r="15" spans="2:13" ht="23.25" x14ac:dyDescent="0.35">
      <c r="B15" s="7">
        <f t="shared" ca="1" si="1"/>
        <v>0</v>
      </c>
      <c r="C15" s="5" t="str">
        <f t="shared" ca="1" si="2"/>
        <v/>
      </c>
      <c r="D15" s="5" t="str">
        <f t="shared" ca="1" si="3"/>
        <v/>
      </c>
      <c r="E15" s="5" t="str">
        <f t="shared" ca="1" si="4"/>
        <v/>
      </c>
      <c r="F15" s="5" t="str">
        <f t="shared" ca="1" si="5"/>
        <v/>
      </c>
      <c r="G15" s="5" t="str">
        <f t="shared" ca="1" si="6"/>
        <v/>
      </c>
      <c r="M15">
        <f t="shared" ca="1" si="0"/>
        <v>0</v>
      </c>
    </row>
    <row r="16" spans="2:13" ht="23.25" x14ac:dyDescent="0.35">
      <c r="B16" s="7">
        <f t="shared" ca="1" si="1"/>
        <v>0</v>
      </c>
      <c r="C16" s="5" t="str">
        <f t="shared" ca="1" si="2"/>
        <v/>
      </c>
      <c r="D16" s="5" t="str">
        <f t="shared" ca="1" si="3"/>
        <v/>
      </c>
      <c r="E16" s="5" t="str">
        <f t="shared" ca="1" si="4"/>
        <v/>
      </c>
      <c r="F16" s="5" t="str">
        <f t="shared" ca="1" si="5"/>
        <v/>
      </c>
      <c r="G16" s="5" t="str">
        <f t="shared" ca="1" si="6"/>
        <v/>
      </c>
      <c r="M16">
        <f t="shared" ca="1" si="0"/>
        <v>0</v>
      </c>
    </row>
    <row r="17" spans="2:13" ht="23.25" x14ac:dyDescent="0.35">
      <c r="B17" s="7">
        <f t="shared" ca="1" si="1"/>
        <v>0</v>
      </c>
      <c r="C17" s="5" t="str">
        <f t="shared" ca="1" si="2"/>
        <v/>
      </c>
      <c r="D17" s="5" t="str">
        <f t="shared" ca="1" si="3"/>
        <v/>
      </c>
      <c r="E17" s="5" t="str">
        <f t="shared" ca="1" si="4"/>
        <v/>
      </c>
      <c r="F17" s="5" t="str">
        <f t="shared" ca="1" si="5"/>
        <v/>
      </c>
      <c r="G17" s="5" t="str">
        <f t="shared" ca="1" si="6"/>
        <v/>
      </c>
      <c r="M17">
        <f t="shared" ca="1" si="0"/>
        <v>0</v>
      </c>
    </row>
    <row r="18" spans="2:13" ht="23.25" x14ac:dyDescent="0.35">
      <c r="B18" s="7">
        <f t="shared" ca="1" si="1"/>
        <v>0</v>
      </c>
      <c r="C18" s="5" t="str">
        <f t="shared" ca="1" si="2"/>
        <v/>
      </c>
      <c r="D18" s="5" t="str">
        <f t="shared" ca="1" si="3"/>
        <v/>
      </c>
      <c r="E18" s="5" t="str">
        <f t="shared" ca="1" si="4"/>
        <v/>
      </c>
      <c r="F18" s="5" t="str">
        <f t="shared" ca="1" si="5"/>
        <v/>
      </c>
      <c r="G18" s="5" t="str">
        <f t="shared" ca="1" si="6"/>
        <v/>
      </c>
      <c r="M18">
        <f t="shared" ca="1" si="0"/>
        <v>0</v>
      </c>
    </row>
    <row r="19" spans="2:13" ht="23.25" x14ac:dyDescent="0.35">
      <c r="B19" s="7">
        <f t="shared" ca="1" si="1"/>
        <v>0</v>
      </c>
      <c r="C19" s="5" t="str">
        <f t="shared" ca="1" si="2"/>
        <v/>
      </c>
      <c r="D19" s="5" t="str">
        <f t="shared" ca="1" si="3"/>
        <v/>
      </c>
      <c r="E19" s="5" t="str">
        <f t="shared" ca="1" si="4"/>
        <v/>
      </c>
      <c r="F19" s="5" t="str">
        <f t="shared" ca="1" si="5"/>
        <v/>
      </c>
      <c r="G19" s="5" t="str">
        <f t="shared" ca="1" si="6"/>
        <v/>
      </c>
      <c r="M19">
        <f t="shared" ca="1" si="0"/>
        <v>0</v>
      </c>
    </row>
    <row r="20" spans="2:13" x14ac:dyDescent="0.25">
      <c r="B20" s="6">
        <f t="shared" ca="1" si="1"/>
        <v>0</v>
      </c>
      <c r="M20">
        <f t="shared" ca="1" si="0"/>
        <v>0</v>
      </c>
    </row>
    <row r="21" spans="2:13" x14ac:dyDescent="0.25">
      <c r="B21" s="6">
        <f t="shared" ca="1" si="1"/>
        <v>0</v>
      </c>
      <c r="M21">
        <f t="shared" ca="1" si="0"/>
        <v>0</v>
      </c>
    </row>
    <row r="22" spans="2:13" x14ac:dyDescent="0.25">
      <c r="B22" s="6">
        <f t="shared" ca="1" si="1"/>
        <v>0</v>
      </c>
      <c r="M22">
        <f t="shared" ca="1" si="0"/>
        <v>0</v>
      </c>
    </row>
    <row r="23" spans="2:13" x14ac:dyDescent="0.25">
      <c r="B23" s="6">
        <f t="shared" ca="1" si="1"/>
        <v>0</v>
      </c>
      <c r="M23">
        <f t="shared" ca="1" si="0"/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67E1CC2-8610-4C32-A865-917EDF1E2D6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Feuil1</vt:lpstr>
      <vt:lpstr>Jean-Eric</vt:lpstr>
      <vt:lpstr>tulipe_4</vt:lpstr>
      <vt:lpstr>dept</vt:lpstr>
      <vt:lpstr>dept2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Jean-Eric Pelouas</cp:lastModifiedBy>
  <dcterms:created xsi:type="dcterms:W3CDTF">2019-08-05T09:30:58Z</dcterms:created>
  <dcterms:modified xsi:type="dcterms:W3CDTF">2019-08-06T07:29:57Z</dcterms:modified>
</cp:coreProperties>
</file>