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E0B2DD1-9F55-43B1-958E-6B6ED92834B5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Semaine 1" sheetId="1" r:id="rId1"/>
  </sheets>
  <definedNames>
    <definedName name="_xlnm.Print_Area" localSheetId="0">'Semaine 1'!$A$2:$F$24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6" i="1" l="1"/>
  <c r="AE6" i="1"/>
  <c r="AD6" i="1"/>
  <c r="AB6" i="1"/>
  <c r="AA6" i="1"/>
  <c r="AA25" i="1"/>
  <c r="F6" i="1"/>
  <c r="K6" i="1"/>
  <c r="P6" i="1"/>
  <c r="U6" i="1"/>
  <c r="Z6" i="1"/>
</calcChain>
</file>

<file path=xl/sharedStrings.xml><?xml version="1.0" encoding="utf-8"?>
<sst xmlns="http://schemas.openxmlformats.org/spreadsheetml/2006/main" count="49" uniqueCount="27">
  <si>
    <t>Non</t>
  </si>
  <si>
    <t>Lundi</t>
  </si>
  <si>
    <t>Mardi</t>
  </si>
  <si>
    <t>Mercredi</t>
  </si>
  <si>
    <t>Jeudi</t>
  </si>
  <si>
    <t>Vendredi</t>
  </si>
  <si>
    <t>Mickaël</t>
  </si>
  <si>
    <t>Claire</t>
  </si>
  <si>
    <t>Ollivier</t>
  </si>
  <si>
    <t>Sophie</t>
  </si>
  <si>
    <t>Hélène</t>
  </si>
  <si>
    <t>Michel</t>
  </si>
  <si>
    <t>Odile</t>
  </si>
  <si>
    <t>Marie France</t>
  </si>
  <si>
    <t>Virginie</t>
  </si>
  <si>
    <t>Anne Marie</t>
  </si>
  <si>
    <t>Francette</t>
  </si>
  <si>
    <t>Sébastien</t>
  </si>
  <si>
    <t>Total</t>
  </si>
  <si>
    <t>Maëlle</t>
  </si>
  <si>
    <t>Thierry</t>
  </si>
  <si>
    <t>Arrivé</t>
  </si>
  <si>
    <t>Départ</t>
  </si>
  <si>
    <t>Feuille de présence des bénévoles Mai semaine 1</t>
  </si>
  <si>
    <t>Début pause</t>
  </si>
  <si>
    <t>Fin pause</t>
  </si>
  <si>
    <t>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</si>
</sst>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64" fontId="0" fillId="0" borderId="1" xfId="0" applyNumberFormat="1" applyBorder="1"/>
    <xf numFmtId="20" fontId="0" fillId="0" borderId="1" xfId="0" applyNumberFormat="1" applyBorder="1"/>
    <xf numFmtId="0" fontId="2" fillId="3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165" fontId="0" fillId="0" borderId="1" xfId="0" applyNumberFormat="1" applyBorder="1"/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65" fontId="0" fillId="0" borderId="0" xfId="0" applyNumberFormat="1"/>
    <xf numFmtId="16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25"/>
  <sheetViews>
    <sheetView tabSelected="1" topLeftCell="M1" zoomScale="89" zoomScaleNormal="89" workbookViewId="0">
      <selection activeCell="AC8" sqref="AC8"/>
    </sheetView>
  </sheetViews>
  <sheetFormatPr defaultColWidth="11.42578125" defaultRowHeight="15" x14ac:dyDescent="0.25"/>
  <cols>
    <col min="1" max="1" width="15.7109375" customWidth="1"/>
    <col min="2" max="26" width="12.28515625" customWidth="1"/>
  </cols>
  <sheetData>
    <row r="1" spans="1:32" ht="15.75" thickBot="1" x14ac:dyDescent="0.3"/>
    <row r="2" spans="1:32" ht="32.25" customHeight="1" thickBot="1" x14ac:dyDescent="0.55000000000000004">
      <c r="A2" s="18" t="s">
        <v>23</v>
      </c>
      <c r="B2" s="19"/>
      <c r="C2" s="19"/>
      <c r="D2" s="19"/>
      <c r="E2" s="19"/>
      <c r="F2" s="19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4" spans="1:32" s="1" customFormat="1" x14ac:dyDescent="0.25">
      <c r="A4" s="20" t="s">
        <v>0</v>
      </c>
      <c r="B4" s="22" t="s">
        <v>1</v>
      </c>
      <c r="C4" s="23"/>
      <c r="D4" s="23"/>
      <c r="E4" s="24"/>
      <c r="F4" s="5"/>
      <c r="G4" s="22" t="s">
        <v>2</v>
      </c>
      <c r="H4" s="23"/>
      <c r="I4" s="23"/>
      <c r="J4" s="24"/>
      <c r="K4" s="5"/>
      <c r="L4" s="22" t="s">
        <v>3</v>
      </c>
      <c r="M4" s="23"/>
      <c r="N4" s="23"/>
      <c r="O4" s="24"/>
      <c r="P4" s="5"/>
      <c r="Q4" s="22" t="s">
        <v>4</v>
      </c>
      <c r="R4" s="23"/>
      <c r="S4" s="23"/>
      <c r="T4" s="24"/>
      <c r="U4" s="5"/>
      <c r="V4" s="22" t="s">
        <v>5</v>
      </c>
      <c r="W4" s="23"/>
      <c r="X4" s="23"/>
      <c r="Y4" s="24"/>
      <c r="Z4" s="5"/>
      <c r="AA4" s="17" t="s">
        <v>18</v>
      </c>
      <c r="AB4" s="15"/>
    </row>
    <row r="5" spans="1:32" s="1" customFormat="1" x14ac:dyDescent="0.25">
      <c r="A5" s="21"/>
      <c r="B5" s="2" t="s">
        <v>21</v>
      </c>
      <c r="C5" s="2" t="s">
        <v>24</v>
      </c>
      <c r="D5" s="2" t="s">
        <v>25</v>
      </c>
      <c r="E5" s="2" t="s">
        <v>22</v>
      </c>
      <c r="F5" s="9" t="s">
        <v>18</v>
      </c>
      <c r="G5" s="2" t="s">
        <v>21</v>
      </c>
      <c r="H5" s="2" t="s">
        <v>24</v>
      </c>
      <c r="I5" s="2" t="s">
        <v>25</v>
      </c>
      <c r="J5" s="2" t="s">
        <v>22</v>
      </c>
      <c r="K5" s="9" t="s">
        <v>18</v>
      </c>
      <c r="L5" s="2" t="s">
        <v>21</v>
      </c>
      <c r="M5" s="2" t="s">
        <v>24</v>
      </c>
      <c r="N5" s="2" t="s">
        <v>25</v>
      </c>
      <c r="O5" s="2" t="s">
        <v>22</v>
      </c>
      <c r="P5" s="9" t="s">
        <v>18</v>
      </c>
      <c r="Q5" s="2" t="s">
        <v>21</v>
      </c>
      <c r="R5" s="2" t="s">
        <v>24</v>
      </c>
      <c r="S5" s="2" t="s">
        <v>25</v>
      </c>
      <c r="T5" s="2" t="s">
        <v>22</v>
      </c>
      <c r="U5" s="11" t="s">
        <v>18</v>
      </c>
      <c r="V5" s="2" t="s">
        <v>21</v>
      </c>
      <c r="W5" s="2" t="s">
        <v>24</v>
      </c>
      <c r="X5" s="2" t="s">
        <v>25</v>
      </c>
      <c r="Y5" s="2" t="s">
        <v>22</v>
      </c>
      <c r="Z5" s="10" t="s">
        <v>18</v>
      </c>
      <c r="AA5" s="17"/>
      <c r="AB5" s="15" t="s">
        <v>26</v>
      </c>
    </row>
    <row r="6" spans="1:32" s="13" customFormat="1" ht="24.95" customHeight="1" x14ac:dyDescent="0.25">
      <c r="A6" s="12" t="s">
        <v>6</v>
      </c>
      <c r="B6" s="6">
        <v>0.375</v>
      </c>
      <c r="C6" s="6">
        <v>0.5</v>
      </c>
      <c r="D6" s="6">
        <v>0.5625</v>
      </c>
      <c r="E6" s="6">
        <v>0.72916666666666663</v>
      </c>
      <c r="F6" s="6">
        <f>(C6-B6)+(E6-D6)</f>
        <v>0.29166666666666663</v>
      </c>
      <c r="G6" s="6">
        <v>0.375</v>
      </c>
      <c r="H6" s="6">
        <v>0.5</v>
      </c>
      <c r="I6" s="6">
        <v>0.5625</v>
      </c>
      <c r="J6" s="6">
        <v>0.75</v>
      </c>
      <c r="K6" s="6">
        <f>(H6-G6)+(J6-I6)</f>
        <v>0.3125</v>
      </c>
      <c r="L6" s="6">
        <v>0.375</v>
      </c>
      <c r="M6" s="6">
        <v>0.5</v>
      </c>
      <c r="N6" s="6">
        <v>0.5625</v>
      </c>
      <c r="O6" s="6">
        <v>0.77083333333333337</v>
      </c>
      <c r="P6" s="6">
        <f>(M6-L6)+(O6-N6)</f>
        <v>0.33333333333333337</v>
      </c>
      <c r="Q6" s="6">
        <v>0.375</v>
      </c>
      <c r="R6" s="6">
        <v>0.5</v>
      </c>
      <c r="S6" s="6">
        <v>0.5625</v>
      </c>
      <c r="T6" s="6">
        <v>0.72916666666666663</v>
      </c>
      <c r="U6" s="6">
        <f>(R6-Q6)+(T6-S6)</f>
        <v>0.29166666666666663</v>
      </c>
      <c r="V6" s="6">
        <v>0.375</v>
      </c>
      <c r="W6" s="6">
        <v>0.5</v>
      </c>
      <c r="X6" s="6">
        <v>0.5625</v>
      </c>
      <c r="Y6" s="6">
        <v>0.77083333333333337</v>
      </c>
      <c r="Z6" s="6">
        <f>(W6-V6)+(Y6-X6)</f>
        <v>0.33333333333333337</v>
      </c>
      <c r="AA6" s="14">
        <f>MIN(($F6+$K6+$P6+$U6+$Z6),"15:00")</f>
        <v>0.625</v>
      </c>
      <c r="AB6" s="14">
        <f>IF(($F6+$K6+$P6+$U6+$Z6)&lt;"15:00",($F6+$K6+$P6+$U6+$Z6)-"15:00",0)</f>
        <v>0.9375</v>
      </c>
      <c r="AD6" s="25">
        <f>SUM(AA6:AB6)</f>
        <v>1.5625</v>
      </c>
      <c r="AE6" s="25">
        <f>$F6+$K6+$P6+$U6+$Z6</f>
        <v>1.5625</v>
      </c>
      <c r="AF6" s="26" t="b">
        <f>AD6=AE6</f>
        <v>1</v>
      </c>
    </row>
    <row r="7" spans="1:32" ht="24.95" customHeight="1" x14ac:dyDescent="0.25">
      <c r="A7" s="4" t="s">
        <v>7</v>
      </c>
      <c r="B7" s="7"/>
      <c r="C7" s="7"/>
      <c r="D7" s="7"/>
      <c r="E7" s="7"/>
      <c r="F7" s="3"/>
      <c r="G7" s="7"/>
      <c r="H7" s="7"/>
      <c r="I7" s="7"/>
      <c r="J7" s="7"/>
      <c r="K7" s="3"/>
      <c r="L7" s="7"/>
      <c r="M7" s="7"/>
      <c r="N7" s="7"/>
      <c r="O7" s="7"/>
      <c r="P7" s="3"/>
      <c r="Q7" s="7"/>
      <c r="R7" s="7"/>
      <c r="S7" s="7"/>
      <c r="T7" s="7"/>
      <c r="U7" s="3"/>
      <c r="V7" s="7"/>
      <c r="W7" s="7"/>
      <c r="X7" s="7"/>
      <c r="Y7" s="7"/>
      <c r="Z7" s="3"/>
      <c r="AA7" s="3"/>
      <c r="AB7" s="16"/>
    </row>
    <row r="8" spans="1:32" ht="24.95" customHeight="1" x14ac:dyDescent="0.25">
      <c r="A8" s="4" t="s">
        <v>8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16"/>
    </row>
    <row r="9" spans="1:32" ht="24.95" customHeight="1" x14ac:dyDescent="0.25">
      <c r="A9" s="4" t="s">
        <v>19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16"/>
    </row>
    <row r="10" spans="1:32" ht="24.95" customHeight="1" x14ac:dyDescent="0.25">
      <c r="A10" s="4" t="s">
        <v>10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16"/>
    </row>
    <row r="11" spans="1:32" ht="24.95" customHeight="1" x14ac:dyDescent="0.25">
      <c r="A11" s="4" t="s">
        <v>11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16"/>
    </row>
    <row r="12" spans="1:32" ht="24.95" customHeight="1" x14ac:dyDescent="0.25">
      <c r="A12" s="4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16"/>
    </row>
    <row r="13" spans="1:32" ht="24.95" customHeight="1" x14ac:dyDescent="0.25">
      <c r="A13" s="4" t="s">
        <v>12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16"/>
    </row>
    <row r="14" spans="1:32" ht="24.95" customHeight="1" x14ac:dyDescent="0.25">
      <c r="A14" s="4" t="s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16"/>
    </row>
    <row r="15" spans="1:32" ht="24.95" customHeight="1" x14ac:dyDescent="0.25">
      <c r="A15" s="4" t="s">
        <v>14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16"/>
    </row>
    <row r="16" spans="1:32" ht="24.95" customHeight="1" x14ac:dyDescent="0.25">
      <c r="A16" s="4" t="s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16"/>
    </row>
    <row r="17" spans="1:28" ht="24.95" customHeight="1" x14ac:dyDescent="0.25">
      <c r="A17" s="4" t="s">
        <v>16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16"/>
    </row>
    <row r="18" spans="1:28" ht="24.95" customHeight="1" x14ac:dyDescent="0.25">
      <c r="A18" s="4" t="s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16"/>
    </row>
    <row r="19" spans="1:28" ht="24.95" customHeight="1" x14ac:dyDescent="0.25">
      <c r="A19" s="4" t="s">
        <v>9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16"/>
    </row>
    <row r="20" spans="1:28" ht="24.95" customHeight="1" x14ac:dyDescent="0.25">
      <c r="A20" s="4" t="s">
        <v>20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16"/>
    </row>
    <row r="21" spans="1:28" ht="24.95" customHeight="1" x14ac:dyDescent="0.25">
      <c r="A21" s="4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16"/>
    </row>
    <row r="22" spans="1:28" ht="24.95" customHeight="1" x14ac:dyDescent="0.25">
      <c r="A22" s="4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16"/>
    </row>
    <row r="23" spans="1:28" ht="24.95" customHeight="1" x14ac:dyDescent="0.25">
      <c r="A23" s="4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16"/>
    </row>
    <row r="24" spans="1:28" ht="24.95" customHeight="1" x14ac:dyDescent="0.25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16"/>
    </row>
    <row r="25" spans="1:28" x14ac:dyDescent="0.25">
      <c r="AA25" s="14" t="e">
        <f>AA6:AA24</f>
        <v>#VALUE!</v>
      </c>
      <c r="AB25" s="16"/>
    </row>
  </sheetData>
  <mergeCells count="8">
    <mergeCell ref="AA4:AA5"/>
    <mergeCell ref="A2:F2"/>
    <mergeCell ref="A4:A5"/>
    <mergeCell ref="B4:E4"/>
    <mergeCell ref="G4:J4"/>
    <mergeCell ref="L4:O4"/>
    <mergeCell ref="Q4:T4"/>
    <mergeCell ref="V4:Y4"/>
  </mergeCells>
  <pageMargins left="0.7" right="0.7" top="0.75" bottom="0.75" header="0.3" footer="0.3"/>
  <pageSetup paperSize="9" scale="91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Semaine 1</vt:lpstr>
      <vt:lpstr>'Semaine 1'!Print_Area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</dc:creator>
  <cp:lastModifiedBy>Jean-Eric Pelouas</cp:lastModifiedBy>
  <cp:lastPrinted>2019-05-12T15:12:29Z</cp:lastPrinted>
  <dcterms:created xsi:type="dcterms:W3CDTF">2019-05-12T12:46:22Z</dcterms:created>
  <dcterms:modified xsi:type="dcterms:W3CDTF">2019-05-12T17:46:28Z</dcterms:modified>
</cp:coreProperties>
</file>