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Listes" sheetId="1" r:id="rId1"/>
    <sheet name="Données" sheetId="2" r:id="rId2"/>
    <sheet name="TCD" sheetId="3" r:id="rId3"/>
  </sheets>
  <definedNames>
    <definedName name="d.type">T_Type[Type]</definedName>
  </definedNames>
  <calcPr calcId="162913" concurrentCalc="0"/>
  <pivotCaches>
    <pivotCache cacheId="2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" i="3" l="1"/>
  <c r="L20" i="3"/>
  <c r="H18" i="3"/>
  <c r="G18" i="3"/>
</calcChain>
</file>

<file path=xl/sharedStrings.xml><?xml version="1.0" encoding="utf-8"?>
<sst xmlns="http://schemas.openxmlformats.org/spreadsheetml/2006/main" count="69" uniqueCount="36">
  <si>
    <t>Taxe d'habitation</t>
  </si>
  <si>
    <t>Retraits</t>
  </si>
  <si>
    <t>Achats divers</t>
  </si>
  <si>
    <t>Loyer</t>
  </si>
  <si>
    <t>Frais de voiture</t>
  </si>
  <si>
    <t>Frais de vétérinaire</t>
  </si>
  <si>
    <t>Commissions</t>
  </si>
  <si>
    <t>Dépenses de santé</t>
  </si>
  <si>
    <t>Frais de véhicule</t>
  </si>
  <si>
    <t>Assurances</t>
  </si>
  <si>
    <t>Téléphone et internet</t>
  </si>
  <si>
    <t>Facture</t>
  </si>
  <si>
    <t>Sorties</t>
  </si>
  <si>
    <t>Swisscom</t>
  </si>
  <si>
    <t>Type</t>
  </si>
  <si>
    <t>Date</t>
  </si>
  <si>
    <t>Détails</t>
  </si>
  <si>
    <t>Entrées</t>
  </si>
  <si>
    <t>Total général</t>
  </si>
  <si>
    <t>janv</t>
  </si>
  <si>
    <t>févr</t>
  </si>
  <si>
    <t xml:space="preserve">Entrées </t>
  </si>
  <si>
    <t xml:space="preserve">Sorties 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</si>
  <si>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</si>
  <si>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</si>
  <si>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</si>
  <si>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</si>
  <si>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</si>
  <si>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</si>
  <si>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</si>
  <si>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</si>
  <si>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</si>
  <si>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</si>
  <si>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 xml:space="preserve">Balance </t>
  </si>
  <si>
    <t>Moyenne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</si>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</sst>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#,##0.00_ ;[Red]\-#,##0.00\ ;"/>
  </numFmts>
  <fonts count="2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165" fontId="0" fillId="0" borderId="0" xfId="0" applyNumberFormat="1"/>
    <xf numFmtId="0" fontId="1" fillId="0" borderId="0" xfId="0" applyFont="1"/>
    <xf numFmtId="165" fontId="1" fillId="0" borderId="0" xfId="0" applyNumberFormat="1" applyFont="1"/>
  </cellXfs>
  <cellStyles count="1">
    <cellStyle name="Normal" xfId="0" builtinId="0"/>
  </cellStyles>
  <dxfs count="3">
    <dxf>
      <numFmt numFmtId="164" formatCode="#,##0.00_ ;[Red]\-#,##0.00\ "/>
    </dxf>
    <dxf>
      <numFmt numFmtId="164" formatCode="#,##0.00_ ;[Red]\-#,##0.0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33.432288194446" createdVersion="6" refreshedVersion="6" minRefreshableVersion="3" recordCount="6">
  <cacheSource type="worksheet">
    <worksheetSource name="T_Données"/>
  </cacheSource>
  <cacheFields count="7">
    <cacheField name="Date" numFmtId="14">
      <sharedItems containsSemiMixedTypes="0" containsNonDate="0" containsDate="1" containsString="0" minDate="2018-01-03T00:00:00" maxDate="2018-02-03T00:00:00" count="6">
        <d v="2018-01-03T00:00:00"/>
        <d v="2018-01-05T00:00:00"/>
        <d v="2018-01-10T00:00:00"/>
        <d v="2018-01-15T00:00:00"/>
        <d v="2018-02-01T00:00:00"/>
        <d v="2018-02-02T00:00:00"/>
      </sharedItems>
      <fieldGroup par="5" base="0">
        <rangePr groupBy="days" startDate="2018-01-03T00:00:00" endDate="2018-02-03T00:00:00"/>
        <groupItems count="368">
          <s v="&lt;03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3/02/2018"/>
        </groupItems>
      </fieldGroup>
    </cacheField>
    <cacheField name="Type" numFmtId="0">
      <sharedItems count="3">
        <s v="Divers"/>
        <s v="Téléphone et internet"/>
        <s v="Dépenses de santé"/>
      </sharedItems>
    </cacheField>
    <cacheField name="Détails" numFmtId="0">
      <sharedItems containsNonDate="0" containsString="0" containsBlank="1"/>
    </cacheField>
    <cacheField name="Entrées" numFmtId="164">
      <sharedItems containsString="0" containsBlank="1" containsNumber="1" containsInteger="1" minValue="45" maxValue="1100"/>
    </cacheField>
    <cacheField name="Sorties" numFmtId="164">
      <sharedItems containsString="0" containsBlank="1" containsNumber="1" minValue="32" maxValue="345.34"/>
    </cacheField>
    <cacheField name="Mois" numFmtId="0" databaseField="0">
      <fieldGroup base="0">
        <rangePr groupBy="months" startDate="2018-01-03T00:00:00" endDate="2018-02-03T00:00:00"/>
        <groupItems count="14">
          <s v="&lt;03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2/2018"/>
        </groupItems>
      </fieldGroup>
    </cacheField>
    <cacheField name="Balance" numFmtId="0" formula="Entrées-Sortie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m/>
    <n v="780"/>
    <m/>
  </r>
  <r>
    <x v="1"/>
    <x v="1"/>
    <m/>
    <m/>
    <n v="345.34"/>
  </r>
  <r>
    <x v="2"/>
    <x v="2"/>
    <m/>
    <m/>
    <n v="55"/>
  </r>
  <r>
    <x v="3"/>
    <x v="2"/>
    <m/>
    <n v="45"/>
    <m/>
  </r>
  <r>
    <x v="4"/>
    <x v="0"/>
    <m/>
    <n v="1100"/>
    <m/>
  </r>
  <r>
    <x v="5"/>
    <x v="1"/>
    <m/>
    <m/>
    <n v="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B3:D7" firstHeaderRow="0" firstDataRow="1" firstDataCol="1"/>
  <pivotFields count="7">
    <pivotField compact="0" numFmtId="14" outline="0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axis="axisRow" compact="0" outline="0" showAll="0">
      <items count="4">
        <item x="1"/>
        <item x="2"/>
        <item x="0"/>
        <item t="default"/>
      </items>
    </pivotField>
    <pivotField compact="0" outline="0" showAll="0"/>
    <pivotField dataField="1" compact="0" outline="0" showAll="0"/>
    <pivotField dataField="1" compact="0" numFmtId="164" outline="0" showAl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dragToRow="0" dragToCol="0" dragToPage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Entrées " fld="3" baseField="1" baseItem="0" numFmtId="164"/>
    <dataField name="Sorties " fld="4" baseField="1" baseItem="0" numFmtId="164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K5:N18" firstHeaderRow="0" firstDataRow="1" firstDataCol="1" rowPageCount="1" colPageCount="1"/>
  <pivotFields count="7">
    <pivotField compact="0" numFmtId="14" outline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axis="axisPage" compact="0" outline="0" showAll="0">
      <items count="4">
        <item x="2"/>
        <item x="1"/>
        <item x="0"/>
        <item t="default"/>
      </items>
    </pivotField>
    <pivotField compact="0" outline="0" showAll="0"/>
    <pivotField dataField="1" compact="0" outline="0" showAll="0"/>
    <pivotField dataField="1" compact="0" numFmtId="164" outline="0" showAll="0"/>
    <pivotField axis="axisRow" compact="0" outline="0" defaultSubtotal="0">
      <items count="14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</items>
    </pivotField>
    <pivotField dataField="1" compact="0" outline="0" dragToRow="0" dragToCol="0" dragToPage="0" showAll="0" defaultSubtotal="0"/>
  </pivotFields>
  <rowFields count="1">
    <field x="5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item="2" hier="-1"/>
  </pageFields>
  <dataFields count="3">
    <dataField name="Entrées " fld="3" baseField="1" baseItem="0" numFmtId="164"/>
    <dataField name="Sorties " fld="4" baseField="1" baseItem="0" numFmtId="164"/>
    <dataField name="Balance " fld="6" baseField="5" baseItem="1" numFmtId="165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F3:I16" firstHeaderRow="0" firstDataRow="1" firstDataCol="1"/>
  <pivotFields count="7">
    <pivotField compact="0" numFmtId="14" outline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compact="0" outline="0" showAll="0"/>
    <pivotField compact="0" outline="0" showAll="0"/>
    <pivotField dataField="1" compact="0" outline="0" showAll="0"/>
    <pivotField dataField="1" compact="0" numFmtId="164" outline="0" showAll="0"/>
    <pivotField axis="axisRow" compact="0" outline="0" defaultSubtotal="0">
      <items count="14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</items>
    </pivotField>
    <pivotField dataField="1" compact="0" outline="0" dragToRow="0" dragToCol="0" dragToPage="0" showAll="0" defaultSubtotal="0"/>
  </pivotFields>
  <rowFields count="1">
    <field x="5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Entrées " fld="3" baseField="1" baseItem="0" numFmtId="164"/>
    <dataField name="Sorties " fld="4" baseField="1" baseItem="0" numFmtId="164"/>
    <dataField name="Balance " fld="6" baseField="5" baseItem="1" numFmtId="165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Type" displayName="T_Type" ref="B2:B17" totalsRowShown="0">
  <autoFilter ref="B2:B17"/>
  <sortState ref="B3:B17">
    <sortCondition ref="B3:B17"/>
  </sortState>
  <tableColumns count="1">
    <tableColumn id="1" name="Typ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_Données" displayName="T_Données" ref="B2:F8" totalsRowShown="0">
  <autoFilter ref="B2:F8"/>
  <tableColumns count="5">
    <tableColumn id="1" name="Date" dataDxfId="2"/>
    <tableColumn id="2" name="Type"/>
    <tableColumn id="3" name="Détails"/>
    <tableColumn id="4" name="Entrées" dataDxfId="1"/>
    <tableColumn id="5" name="Sortie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17"/>
  <sheetViews>
    <sheetView showGridLines="0" workbookViewId="0">
      <selection activeCell="B3" sqref="B3:B17"/>
    </sheetView>
  </sheetViews>
  <sheetFormatPr baseColWidth="10" defaultRowHeight="15" x14ac:dyDescent="0.25"/>
  <cols>
    <col min="1" max="1" width="1.7109375" customWidth="1"/>
    <col min="2" max="2" width="20.7109375" bestFit="1" customWidth="1"/>
  </cols>
  <sheetData>
    <row r="2" spans="2:2" x14ac:dyDescent="0.25">
      <c r="B2" t="s">
        <v>14</v>
      </c>
    </row>
    <row r="3" spans="2:2" x14ac:dyDescent="0.25">
      <c r="B3" t="s">
        <v>2</v>
      </c>
    </row>
    <row r="4" spans="2:2" x14ac:dyDescent="0.25">
      <c r="B4" t="s">
        <v>9</v>
      </c>
    </row>
    <row r="5" spans="2:2" x14ac:dyDescent="0.25">
      <c r="B5" t="s">
        <v>6</v>
      </c>
    </row>
    <row r="6" spans="2:2" x14ac:dyDescent="0.25">
      <c r="B6" t="s">
        <v>7</v>
      </c>
    </row>
    <row r="7" spans="2:2" x14ac:dyDescent="0.25">
      <c r="B7" t="s">
        <v>35</v>
      </c>
    </row>
    <row r="8" spans="2:2" x14ac:dyDescent="0.25">
      <c r="B8" t="s">
        <v>11</v>
      </c>
    </row>
    <row r="9" spans="2:2" x14ac:dyDescent="0.25">
      <c r="B9" t="s">
        <v>8</v>
      </c>
    </row>
    <row r="10" spans="2:2" x14ac:dyDescent="0.25">
      <c r="B10" t="s">
        <v>5</v>
      </c>
    </row>
    <row r="11" spans="2:2" x14ac:dyDescent="0.25">
      <c r="B11" t="s">
        <v>4</v>
      </c>
    </row>
    <row r="12" spans="2:2" x14ac:dyDescent="0.25">
      <c r="B12" t="s">
        <v>3</v>
      </c>
    </row>
    <row r="13" spans="2:2" x14ac:dyDescent="0.25">
      <c r="B13" t="s">
        <v>1</v>
      </c>
    </row>
    <row r="14" spans="2:2" x14ac:dyDescent="0.25">
      <c r="B14" t="s">
        <v>12</v>
      </c>
    </row>
    <row r="15" spans="2:2" x14ac:dyDescent="0.25">
      <c r="B15" t="s">
        <v>13</v>
      </c>
    </row>
    <row r="16" spans="2:2" x14ac:dyDescent="0.25">
      <c r="B16" t="s">
        <v>0</v>
      </c>
    </row>
    <row r="17" spans="2:2" x14ac:dyDescent="0.25">
      <c r="B17" t="s">
        <v>10</v>
      </c>
    </row>
  </sheetData>
  <sortState ref="B2:B15">
    <sortCondition ref="B2:B15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8"/>
  <sheetViews>
    <sheetView showGridLines="0" tabSelected="1" workbookViewId="0">
      <selection activeCell="C17" sqref="C17"/>
    </sheetView>
  </sheetViews>
  <sheetFormatPr baseColWidth="10" defaultRowHeight="15" x14ac:dyDescent="0.25"/>
  <cols>
    <col min="1" max="1" width="1.7109375" customWidth="1"/>
    <col min="3" max="3" width="32.140625" customWidth="1"/>
  </cols>
  <sheetData>
    <row r="2" spans="2:6" x14ac:dyDescent="0.25">
      <c r="B2" t="s">
        <v>15</v>
      </c>
      <c r="C2" t="s">
        <v>14</v>
      </c>
      <c r="D2" t="s">
        <v>16</v>
      </c>
      <c r="E2" t="s">
        <v>17</v>
      </c>
      <c r="F2" t="s">
        <v>12</v>
      </c>
    </row>
    <row r="3" spans="2:6" x14ac:dyDescent="0.25">
      <c r="B3" s="1">
        <v>43103</v>
      </c>
      <c r="C3" t="s">
        <v>35</v>
      </c>
      <c r="E3" s="2">
        <v>780</v>
      </c>
      <c r="F3" s="2"/>
    </row>
    <row r="4" spans="2:6" x14ac:dyDescent="0.25">
      <c r="B4" s="1">
        <v>43105</v>
      </c>
      <c r="C4" t="s">
        <v>10</v>
      </c>
      <c r="E4" s="2"/>
      <c r="F4" s="2">
        <v>345.34</v>
      </c>
    </row>
    <row r="5" spans="2:6" x14ac:dyDescent="0.25">
      <c r="B5" s="1">
        <v>43110</v>
      </c>
      <c r="C5" t="s">
        <v>7</v>
      </c>
      <c r="E5" s="2"/>
      <c r="F5" s="2">
        <v>55</v>
      </c>
    </row>
    <row r="6" spans="2:6" x14ac:dyDescent="0.25">
      <c r="B6" s="1">
        <v>43115</v>
      </c>
      <c r="C6" t="s">
        <v>7</v>
      </c>
      <c r="E6" s="2">
        <v>45</v>
      </c>
      <c r="F6" s="2"/>
    </row>
    <row r="7" spans="2:6" x14ac:dyDescent="0.25">
      <c r="B7" s="1">
        <v>43132</v>
      </c>
      <c r="C7" t="s">
        <v>35</v>
      </c>
      <c r="E7" s="2">
        <v>1100</v>
      </c>
      <c r="F7" s="2"/>
    </row>
    <row r="8" spans="2:6" x14ac:dyDescent="0.25">
      <c r="B8" s="1">
        <v>43133</v>
      </c>
      <c r="C8" t="s">
        <v>10</v>
      </c>
      <c r="E8" s="2"/>
      <c r="F8" s="2">
        <v>32</v>
      </c>
    </row>
  </sheetData>
  <dataValidations count="1">
    <dataValidation type="list" allowBlank="1" showInputMessage="1" showErrorMessage="1" sqref="C3:C8">
      <formula1>d.type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N20"/>
  <sheetViews>
    <sheetView showGridLines="0" workbookViewId="0">
      <selection activeCell="N7" sqref="N7"/>
    </sheetView>
  </sheetViews>
  <sheetFormatPr baseColWidth="10" defaultRowHeight="15" x14ac:dyDescent="0.25"/>
  <cols>
    <col min="1" max="1" width="1.7109375" customWidth="1"/>
    <col min="2" max="2" width="20.7109375" customWidth="1"/>
    <col min="3" max="3" width="8.42578125" customWidth="1"/>
    <col min="4" max="4" width="7.5703125" customWidth="1"/>
    <col min="6" max="6" width="12.5703125" bestFit="1" customWidth="1"/>
    <col min="7" max="7" width="8.42578125" customWidth="1"/>
    <col min="8" max="8" width="7.5703125" customWidth="1"/>
    <col min="9" max="9" width="8.42578125" customWidth="1"/>
    <col min="10" max="10" width="11.42578125" customWidth="1"/>
    <col min="11" max="11" width="12.5703125" bestFit="1" customWidth="1"/>
    <col min="12" max="12" width="8.85546875" customWidth="1"/>
    <col min="13" max="13" width="7.5703125" customWidth="1"/>
    <col min="14" max="14" width="8.42578125" customWidth="1"/>
  </cols>
  <sheetData>
    <row r="3" spans="2:14" x14ac:dyDescent="0.25">
      <c r="C3" t="s">
        <v>21</v>
      </c>
      <c r="D3" t="s">
        <v>22</v>
      </c>
      <c r="G3" t="s">
        <v>21</v>
      </c>
      <c r="H3" t="s">
        <v>22</v>
      </c>
      <c r="I3" t="s">
        <v>33</v>
      </c>
      <c r="K3" s="3" t="s">
        <v>14</v>
      </c>
      <c r="L3" t="s">
        <v>35</v>
      </c>
    </row>
    <row r="4" spans="2:14" x14ac:dyDescent="0.25">
      <c r="B4" t="s">
        <v>10</v>
      </c>
      <c r="C4" s="2"/>
      <c r="D4" s="2">
        <v>377.34</v>
      </c>
      <c r="F4" t="s">
        <v>19</v>
      </c>
      <c r="G4" s="2">
        <v>825</v>
      </c>
      <c r="H4" s="2">
        <v>400.34</v>
      </c>
      <c r="I4" s="4">
        <v>424.66</v>
      </c>
    </row>
    <row r="5" spans="2:14" x14ac:dyDescent="0.25">
      <c r="B5" t="s">
        <v>7</v>
      </c>
      <c r="C5" s="2">
        <v>45</v>
      </c>
      <c r="D5" s="2">
        <v>55</v>
      </c>
      <c r="F5" t="s">
        <v>20</v>
      </c>
      <c r="G5" s="2">
        <v>1100</v>
      </c>
      <c r="H5" s="2">
        <v>32</v>
      </c>
      <c r="I5" s="4">
        <v>1068</v>
      </c>
      <c r="L5" t="s">
        <v>21</v>
      </c>
      <c r="M5" t="s">
        <v>22</v>
      </c>
      <c r="N5" t="s">
        <v>33</v>
      </c>
    </row>
    <row r="6" spans="2:14" x14ac:dyDescent="0.25">
      <c r="B6" t="s">
        <v>35</v>
      </c>
      <c r="C6" s="2">
        <v>1880</v>
      </c>
      <c r="D6" s="2"/>
      <c r="F6" t="s">
        <v>23</v>
      </c>
      <c r="G6" s="2"/>
      <c r="H6" s="2"/>
      <c r="I6" s="4">
        <v>0</v>
      </c>
      <c r="K6" t="s">
        <v>19</v>
      </c>
      <c r="L6" s="2">
        <v>780</v>
      </c>
      <c r="M6" s="2"/>
      <c r="N6" s="4">
        <v>780</v>
      </c>
    </row>
    <row r="7" spans="2:14" x14ac:dyDescent="0.25">
      <c r="B7" t="s">
        <v>18</v>
      </c>
      <c r="C7" s="2">
        <v>1925</v>
      </c>
      <c r="D7" s="2">
        <v>432.34</v>
      </c>
      <c r="F7" t="s">
        <v>24</v>
      </c>
      <c r="G7" s="2"/>
      <c r="H7" s="2"/>
      <c r="I7" s="4">
        <v>0</v>
      </c>
      <c r="K7" t="s">
        <v>20</v>
      </c>
      <c r="L7" s="2">
        <v>1100</v>
      </c>
      <c r="M7" s="2"/>
      <c r="N7" s="4">
        <v>1100</v>
      </c>
    </row>
    <row r="8" spans="2:14" x14ac:dyDescent="0.25">
      <c r="F8" t="s">
        <v>25</v>
      </c>
      <c r="G8" s="2"/>
      <c r="H8" s="2"/>
      <c r="I8" s="4">
        <v>0</v>
      </c>
      <c r="K8" t="s">
        <v>23</v>
      </c>
      <c r="L8" s="2"/>
      <c r="M8" s="2"/>
      <c r="N8" s="4">
        <v>0</v>
      </c>
    </row>
    <row r="9" spans="2:14" x14ac:dyDescent="0.25">
      <c r="F9" t="s">
        <v>26</v>
      </c>
      <c r="G9" s="2"/>
      <c r="H9" s="2"/>
      <c r="I9" s="4">
        <v>0</v>
      </c>
      <c r="K9" t="s">
        <v>24</v>
      </c>
      <c r="L9" s="2"/>
      <c r="M9" s="2"/>
      <c r="N9" s="4">
        <v>0</v>
      </c>
    </row>
    <row r="10" spans="2:14" x14ac:dyDescent="0.25">
      <c r="F10" t="s">
        <v>27</v>
      </c>
      <c r="G10" s="2"/>
      <c r="H10" s="2"/>
      <c r="I10" s="4">
        <v>0</v>
      </c>
      <c r="K10" t="s">
        <v>25</v>
      </c>
      <c r="L10" s="2"/>
      <c r="M10" s="2"/>
      <c r="N10" s="4">
        <v>0</v>
      </c>
    </row>
    <row r="11" spans="2:14" x14ac:dyDescent="0.25">
      <c r="F11" t="s">
        <v>28</v>
      </c>
      <c r="G11" s="2"/>
      <c r="H11" s="2"/>
      <c r="I11" s="4">
        <v>0</v>
      </c>
      <c r="K11" t="s">
        <v>26</v>
      </c>
      <c r="L11" s="2"/>
      <c r="M11" s="2"/>
      <c r="N11" s="4">
        <v>0</v>
      </c>
    </row>
    <row r="12" spans="2:14" x14ac:dyDescent="0.25">
      <c r="F12" t="s">
        <v>29</v>
      </c>
      <c r="G12" s="2"/>
      <c r="H12" s="2"/>
      <c r="I12" s="4">
        <v>0</v>
      </c>
      <c r="K12" t="s">
        <v>27</v>
      </c>
      <c r="L12" s="2"/>
      <c r="M12" s="2"/>
      <c r="N12" s="4">
        <v>0</v>
      </c>
    </row>
    <row r="13" spans="2:14" x14ac:dyDescent="0.25">
      <c r="F13" t="s">
        <v>30</v>
      </c>
      <c r="G13" s="2"/>
      <c r="H13" s="2"/>
      <c r="I13" s="4">
        <v>0</v>
      </c>
      <c r="K13" t="s">
        <v>28</v>
      </c>
      <c r="L13" s="2"/>
      <c r="M13" s="2"/>
      <c r="N13" s="4">
        <v>0</v>
      </c>
    </row>
    <row r="14" spans="2:14" x14ac:dyDescent="0.25">
      <c r="F14" t="s">
        <v>31</v>
      </c>
      <c r="G14" s="2"/>
      <c r="H14" s="2"/>
      <c r="I14" s="4">
        <v>0</v>
      </c>
      <c r="K14" t="s">
        <v>29</v>
      </c>
      <c r="L14" s="2"/>
      <c r="M14" s="2"/>
      <c r="N14" s="4">
        <v>0</v>
      </c>
    </row>
    <row r="15" spans="2:14" x14ac:dyDescent="0.25">
      <c r="F15" t="s">
        <v>32</v>
      </c>
      <c r="G15" s="2"/>
      <c r="H15" s="2"/>
      <c r="I15" s="4">
        <v>0</v>
      </c>
      <c r="K15" t="s">
        <v>30</v>
      </c>
      <c r="L15" s="2"/>
      <c r="M15" s="2"/>
      <c r="N15" s="4">
        <v>0</v>
      </c>
    </row>
    <row r="16" spans="2:14" x14ac:dyDescent="0.25">
      <c r="F16" t="s">
        <v>18</v>
      </c>
      <c r="G16" s="2">
        <v>1925</v>
      </c>
      <c r="H16" s="2">
        <v>432.34</v>
      </c>
      <c r="I16" s="4">
        <v>1492.66</v>
      </c>
      <c r="K16" t="s">
        <v>31</v>
      </c>
      <c r="L16" s="2"/>
      <c r="M16" s="2"/>
      <c r="N16" s="4">
        <v>0</v>
      </c>
    </row>
    <row r="17" spans="6:14" x14ac:dyDescent="0.25">
      <c r="K17" t="s">
        <v>32</v>
      </c>
      <c r="L17" s="2"/>
      <c r="M17" s="2"/>
      <c r="N17" s="4">
        <v>0</v>
      </c>
    </row>
    <row r="18" spans="6:14" x14ac:dyDescent="0.25">
      <c r="F18" s="5" t="s">
        <v>34</v>
      </c>
      <c r="G18" s="6">
        <f>IFERROR(AVERAGE(G4:G15),0)</f>
        <v>962.5</v>
      </c>
      <c r="H18" s="6">
        <f>IFERROR(AVERAGE(H4:H15),0)</f>
        <v>216.17</v>
      </c>
      <c r="I18" s="2"/>
      <c r="K18" t="s">
        <v>18</v>
      </c>
      <c r="L18" s="2">
        <v>1880</v>
      </c>
      <c r="M18" s="2"/>
      <c r="N18" s="4">
        <v>1880</v>
      </c>
    </row>
    <row r="20" spans="6:14" x14ac:dyDescent="0.25">
      <c r="K20" s="5" t="s">
        <v>34</v>
      </c>
      <c r="L20" s="6">
        <f>IFERROR(AVERAGE(L6:L17),0)</f>
        <v>940</v>
      </c>
      <c r="M20" s="6">
        <f>IFERROR(AVERAGE(M6:M17),0)</f>
        <v>0</v>
      </c>
      <c r="N2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Listes</vt:lpstr>
      <vt:lpstr>Données</vt:lpstr>
      <vt:lpstr>TCD</vt:lpstr>
      <vt:lpstr>d.type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2018-02-02T05:08:45Z</dcterms:created>
  <dcterms:modified xsi:type="dcterms:W3CDTF">2018-02-02T09:22:41Z</dcterms:modified>
</cp:coreProperties>
</file>