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C0650869-6C23-44C8-B1FB-5F86DD22C793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PQ - TCD" sheetId="13" r:id="rId2"/>
    <sheet name="Feuil2" sheetId="2" r:id="rId3"/>
    <sheet name="Feuil3" sheetId="3" r:id="rId4"/>
  </sheets>
  <externalReferences>
    <externalReference r:id="rId5"/>
  </externalReferences>
  <definedNames>
    <definedName name="Liste_Membres_CRPV_Initiales">OFFSET([1]References!$Z$4, 1, 0, COUNTA([1]References!$Z:$Z)-1, 1)</definedName>
  </definedNames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D20" i="2" l="1"/>
  <c r="E20" i="2"/>
  <c r="F20" i="2"/>
  <c r="G20" i="2"/>
  <c r="H20" i="2"/>
  <c r="I20" i="2"/>
  <c r="J20" i="2"/>
  <c r="K20" i="2"/>
  <c r="L20" i="2"/>
  <c r="M20" i="2"/>
  <c r="N20" i="2"/>
  <c r="O20" i="2"/>
  <c r="D16" i="2"/>
  <c r="E16" i="2"/>
  <c r="F16" i="2"/>
  <c r="G16" i="2"/>
  <c r="H16" i="2"/>
  <c r="I16" i="2"/>
  <c r="J16" i="2"/>
  <c r="K16" i="2"/>
  <c r="L16" i="2"/>
  <c r="M16" i="2"/>
  <c r="N16" i="2"/>
  <c r="O16" i="2"/>
  <c r="D12" i="2"/>
  <c r="E12" i="2"/>
  <c r="F12" i="2"/>
  <c r="G12" i="2"/>
  <c r="H12" i="2"/>
  <c r="I12" i="2"/>
  <c r="J12" i="2"/>
  <c r="K12" i="2"/>
  <c r="L12" i="2"/>
  <c r="M12" i="2"/>
  <c r="N12" i="2"/>
  <c r="O12" i="2"/>
  <c r="D8" i="2"/>
  <c r="E8" i="2"/>
  <c r="F8" i="2"/>
  <c r="G8" i="2"/>
  <c r="H8" i="2"/>
  <c r="I8" i="2"/>
  <c r="J8" i="2"/>
  <c r="K8" i="2"/>
  <c r="L8" i="2"/>
  <c r="M8" i="2"/>
  <c r="N8" i="2"/>
  <c r="O8" i="2"/>
  <c r="C8" i="2" l="1"/>
  <c r="C12" i="2"/>
  <c r="C16" i="2"/>
  <c r="C20" i="2"/>
  <c r="F5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9E814A6-B72D-4DCC-88FF-057DD4669EED}" keepAlive="1" name="Query - Final" description="Connection to the 'Final' query in the workbook." type="5" refreshedVersion="6" background="1">
    <dbPr connection="Provider=Microsoft.Mashup.OleDb.1;Data Source=$Workbook$;Location=Final;Extended Properties=&quot;&quot;" command="SELECT * FROM [Final]"/>
  </connection>
  <connection id="2" xr16:uid="{E3A31EA1-D9B8-4B10-83CE-D5D3D4335F43}" keepAlive="1" name="Query - Temp_1" description="Connection to the 'Temp_1' query in the workbook." type="5" refreshedVersion="0" background="1">
    <dbPr connection="Provider=Microsoft.Mashup.OleDb.1;Data Source=$Workbook$;Location=Temp_1;Extended Properties=&quot;&quot;" command="SELECT * FROM [Temp_1]"/>
  </connection>
  <connection id="3" xr16:uid="{FE56F58C-FFDF-402F-8EC5-4BFFC48A595D}" keepAlive="1" name="Query - Temp_2" description="Connection to the 'Temp_2' query in the workbook." type="5" refreshedVersion="0" background="1">
    <dbPr connection="Provider=Microsoft.Mashup.OleDb.1;Data Source=$Workbook$;Location=Temp_2;Extended Properties=&quot;&quot;" command="SELECT * FROM [Temp_2]"/>
  </connection>
  <connection id="4" xr16:uid="{250B6254-2865-47AD-B806-6A03693883AD}" keepAlive="1" name="Query - Temp_3" description="Connection to the 'Temp_3' query in the workbook." type="5" refreshedVersion="0" background="1">
    <dbPr connection="Provider=Microsoft.Mashup.OleDb.1;Data Source=$Workbook$;Location=Temp_3;Extended Properties=&quot;&quot;" command="SELECT * FROM [Temp_3]"/>
  </connection>
</connections>
</file>

<file path=xl/sharedStrings.xml><?xml version="1.0" encoding="utf-8"?>
<sst xmlns="http://schemas.openxmlformats.org/spreadsheetml/2006/main" count="103" uniqueCount="41">
  <si>
    <t>Total</t>
  </si>
  <si>
    <t>Depuis</t>
  </si>
  <si>
    <t>Budget01</t>
  </si>
  <si>
    <t>Budget02</t>
  </si>
  <si>
    <t>Budget03</t>
  </si>
  <si>
    <t>Budget04</t>
  </si>
  <si>
    <t>ETP Total</t>
  </si>
  <si>
    <t>AA</t>
  </si>
  <si>
    <t>BB</t>
  </si>
  <si>
    <t>Initiales</t>
  </si>
  <si>
    <t>CC</t>
  </si>
  <si>
    <t>DD</t>
  </si>
  <si>
    <t>Grand Total</t>
  </si>
  <si>
    <t>2017-03</t>
  </si>
  <si>
    <t>2017-04</t>
  </si>
  <si>
    <t>2017-05</t>
  </si>
  <si>
    <t>2017-06</t>
  </si>
  <si>
    <t>2017-07</t>
  </si>
  <si>
    <t>2017-08</t>
  </si>
  <si>
    <t>2017-09</t>
  </si>
  <si>
    <t>2017-10</t>
  </si>
  <si>
    <t>2017-11</t>
  </si>
  <si>
    <t>2017-12</t>
  </si>
  <si>
    <t>2018-01</t>
  </si>
  <si>
    <t>2018-02</t>
  </si>
  <si>
    <t>2018-03</t>
  </si>
  <si>
    <t>2018-04</t>
  </si>
  <si>
    <t>2018-05</t>
  </si>
  <si>
    <t>Budget01 Total</t>
  </si>
  <si>
    <t>Budget02 Total</t>
  </si>
  <si>
    <t>Budget03 Total</t>
  </si>
  <si>
    <t>Budget04 Total</t>
  </si>
  <si>
    <t xml:space="preserve">ETP </t>
  </si>
  <si>
    <t>2018-06</t>
  </si>
  <si>
    <t>2018-07</t>
  </si>
  <si>
    <t>2018-08</t>
  </si>
  <si>
    <t>2018-09</t>
  </si>
  <si>
    <t>2018-10</t>
  </si>
  <si>
    <t>2018-11</t>
  </si>
  <si>
    <t>2018-12</t>
  </si>
  <si>
    <t>2019-01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</si>
</sst>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3" borderId="0" xfId="0" applyNumberFormat="1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 applyAlignment="1">
      <alignment wrapText="1"/>
    </xf>
    <xf numFmtId="0" fontId="2" fillId="0" borderId="0" xfId="0" applyFont="1" applyAlignment="1">
      <alignment vertical="center"/>
    </xf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2" fontId="2" fillId="4" borderId="0" xfId="0" applyNumberFormat="1" applyFont="1" applyFill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" fontId="0" fillId="0" borderId="0" xfId="0" applyNumberForma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\ #,#00"/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"/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RPV\QA\Proc&#233;dures%20CRPV\8%20-%20Indicateurs\Mise%20&#224;%20Jour%20TdB%20Indicateurs%20CRPV%202019\CRPV%20TdB%20v0.6%20Test%20Macro%20ETP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ibles Ponderations"/>
      <sheetName val="Sources Externes"/>
      <sheetName val="Reunions"/>
      <sheetName val="Cours FMC"/>
      <sheetName val="Rapports"/>
      <sheetName val="Signalements"/>
      <sheetName val="ETP"/>
      <sheetName val="Feuil1"/>
      <sheetName val="TCD"/>
      <sheetName val="Reunions Graphes"/>
      <sheetName val="Cours FMC Graphes"/>
      <sheetName val="Rapports Graphes"/>
      <sheetName val="Signalements Graphes"/>
      <sheetName val="ETP Graphes"/>
      <sheetName val="References"/>
      <sheetName val="Recap Global"/>
      <sheetName val="Formules Indicateurs"/>
      <sheetName val="Indicateurs ANSM"/>
      <sheetName val="Indicateurs CRPV"/>
      <sheetName val="Synthese Indicateurs Deviations"/>
      <sheetName val="MAJ"/>
      <sheetName val="Rapport Activ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4">
          <cell r="Z4" t="str">
            <v>Liste_Membres_CRPV_Initiales</v>
          </cell>
        </row>
        <row r="5">
          <cell r="Z5" t="str">
            <v>AG</v>
          </cell>
        </row>
        <row r="6">
          <cell r="Z6" t="str">
            <v>JC</v>
          </cell>
        </row>
        <row r="7">
          <cell r="Z7" t="str">
            <v>MAT</v>
          </cell>
        </row>
        <row r="8">
          <cell r="Z8" t="str">
            <v>MAU</v>
          </cell>
        </row>
        <row r="9">
          <cell r="Z9" t="str">
            <v>SP</v>
          </cell>
        </row>
        <row r="10">
          <cell r="Z10" t="str">
            <v>TV</v>
          </cell>
        </row>
        <row r="11">
          <cell r="Z11" t="str">
            <v>VPB</v>
          </cell>
        </row>
        <row r="12">
          <cell r="Z12" t="str">
            <v>Mmm</v>
          </cell>
        </row>
        <row r="13">
          <cell r="Z13" t="str">
            <v>Nnn</v>
          </cell>
        </row>
        <row r="14">
          <cell r="Z14" t="str">
            <v>Ooo</v>
          </cell>
        </row>
        <row r="15">
          <cell r="Z15" t="str">
            <v>Ppp</v>
          </cell>
        </row>
        <row r="16">
          <cell r="Z16" t="str">
            <v>Qqq</v>
          </cell>
        </row>
        <row r="17">
          <cell r="Z17" t="str">
            <v>Rrr</v>
          </cell>
        </row>
        <row r="18">
          <cell r="Z18" t="str">
            <v>Sss</v>
          </cell>
        </row>
        <row r="19">
          <cell r="Z19" t="str">
            <v>Ttt</v>
          </cell>
        </row>
        <row r="20">
          <cell r="Z20" t="str">
            <v>Autre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17.503394560183" backgroundQuery="1" createdVersion="6" refreshedVersion="6" minRefreshableVersion="3" recordCount="6144" xr:uid="{EBAB5EAB-03C1-490D-AB50-168ACE1C13FD}">
  <cacheSource type="external" connectionId="1"/>
  <cacheFields count="4">
    <cacheField name="Initiales" numFmtId="0">
      <sharedItems count="3">
        <s v="AA"/>
        <s v="BB"/>
        <s v="CC"/>
      </sharedItems>
    </cacheField>
    <cacheField name="Budget" numFmtId="0">
      <sharedItems count="4">
        <s v="Budget01"/>
        <s v="Budget02"/>
        <s v="Budget03"/>
        <s v="Budget04"/>
      </sharedItems>
    </cacheField>
    <cacheField name="ETP jour" numFmtId="0">
      <sharedItems containsSemiMixedTypes="0" containsString="0" containsNumber="1" minValue="3.2258064516129032E-4" maxValue="1.2857142857142857E-2"/>
    </cacheField>
    <cacheField name="YearMonth" numFmtId="0">
      <sharedItems count="34">
        <s v="2017-12"/>
        <s v="2018-01"/>
        <s v="2018-02"/>
        <s v="2018-03"/>
        <s v="2018-04"/>
        <s v="2018-05"/>
        <s v="2018-06"/>
        <s v="2018-07"/>
        <s v="2018-08"/>
        <s v="2018-09"/>
        <s v="2018-10"/>
        <s v="2018-11"/>
        <s v="2018-12"/>
        <s v="2019-01"/>
        <s v="2017-03"/>
        <s v="2017-04"/>
        <s v="2017-05"/>
        <s v="2017-06"/>
        <s v="2017-07"/>
        <s v="2017-08"/>
        <s v="2017-09"/>
        <s v="2017-10"/>
        <s v="2017-11"/>
        <s v="2019-05" u="1"/>
        <s v="2019-06" u="1"/>
        <s v="2019-07" u="1"/>
        <s v="2019-08" u="1"/>
        <s v="2019-09" u="1"/>
        <s v="2019-10" u="1"/>
        <s v="2019-11" u="1"/>
        <s v="2019-02" u="1"/>
        <s v="2019-12" u="1"/>
        <s v="2019-03" u="1"/>
        <s v="2019-0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44"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0"/>
  </r>
  <r>
    <x v="0"/>
    <x v="1"/>
    <n v="9.3548387096774183E-3"/>
    <x v="0"/>
  </r>
  <r>
    <x v="0"/>
    <x v="2"/>
    <n v="9.6774193548387101E-3"/>
    <x v="0"/>
  </r>
  <r>
    <x v="0"/>
    <x v="3"/>
    <n v="3.2258064516129032E-4"/>
    <x v="0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2258064516129032E-3"/>
    <x v="1"/>
  </r>
  <r>
    <x v="0"/>
    <x v="1"/>
    <n v="9.3548387096774183E-3"/>
    <x v="1"/>
  </r>
  <r>
    <x v="0"/>
    <x v="2"/>
    <n v="9.6774193548387101E-3"/>
    <x v="1"/>
  </r>
  <r>
    <x v="0"/>
    <x v="3"/>
    <n v="3.2258064516129032E-4"/>
    <x v="1"/>
  </r>
  <r>
    <x v="0"/>
    <x v="0"/>
    <n v="3.5714285714285718E-3"/>
    <x v="2"/>
  </r>
  <r>
    <x v="0"/>
    <x v="1"/>
    <n v="1.0357142857142856E-2"/>
    <x v="2"/>
  </r>
  <r>
    <x v="0"/>
    <x v="2"/>
    <n v="1.0714285714285714E-2"/>
    <x v="2"/>
  </r>
  <r>
    <x v="0"/>
    <x v="3"/>
    <n v="3.5714285714285714E-4"/>
    <x v="2"/>
  </r>
  <r>
    <x v="0"/>
    <x v="0"/>
    <n v="3.5714285714285718E-3"/>
    <x v="2"/>
  </r>
  <r>
    <x v="0"/>
    <x v="1"/>
    <n v="1.0357142857142856E-2"/>
    <x v="2"/>
  </r>
  <r>
    <x v="0"/>
    <x v="2"/>
    <n v="1.0714285714285714E-2"/>
    <x v="2"/>
  </r>
  <r>
    <x v="0"/>
    <x v="3"/>
    <n v="3.5714285714285714E-4"/>
    <x v="2"/>
  </r>
  <r>
    <x v="0"/>
    <x v="0"/>
    <n v="3.5714285714285718E-3"/>
    <x v="2"/>
  </r>
  <r>
    <x v="0"/>
    <x v="1"/>
    <n v="1.0357142857142856E-2"/>
    <x v="2"/>
  </r>
  <r>
    <x v="0"/>
    <x v="2"/>
    <n v="1.0714285714285714E-2"/>
    <x v="2"/>
  </r>
  <r>
    <x v="0"/>
    <x v="3"/>
    <n v="3.5714285714285714E-4"/>
    <x v="2"/>
  </r>
  <r>
    <x v="0"/>
    <x v="0"/>
    <n v="3.5714285714285718E-3"/>
    <x v="2"/>
  </r>
  <r>
    <x v="0"/>
    <x v="1"/>
    <n v="1.0357142857142856E-2"/>
    <x v="2"/>
  </r>
  <r>
    <x v="0"/>
    <x v="2"/>
    <n v="1.0714285714285714E-2"/>
    <x v="2"/>
  </r>
  <r>
    <x v="0"/>
    <x v="3"/>
    <n v="3.5714285714285714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9285714285714288E-3"/>
    <x v="2"/>
  </r>
  <r>
    <x v="0"/>
    <x v="1"/>
    <n v="0.01"/>
    <x v="2"/>
  </r>
  <r>
    <x v="0"/>
    <x v="2"/>
    <n v="1.1071428571428571E-2"/>
    <x v="2"/>
  </r>
  <r>
    <x v="0"/>
    <x v="3"/>
    <n v="7.1428571428571429E-4"/>
    <x v="2"/>
  </r>
  <r>
    <x v="0"/>
    <x v="0"/>
    <n v="3.5483870967741938E-3"/>
    <x v="3"/>
  </r>
  <r>
    <x v="0"/>
    <x v="1"/>
    <n v="9.0322580645161299E-3"/>
    <x v="3"/>
  </r>
  <r>
    <x v="0"/>
    <x v="2"/>
    <n v="0.01"/>
    <x v="3"/>
  </r>
  <r>
    <x v="0"/>
    <x v="3"/>
    <n v="6.4516129032258064E-4"/>
    <x v="3"/>
  </r>
  <r>
    <x v="0"/>
    <x v="0"/>
    <n v="3.5483870967741938E-3"/>
    <x v="3"/>
  </r>
  <r>
    <x v="0"/>
    <x v="1"/>
    <n v="9.0322580645161299E-3"/>
    <x v="3"/>
  </r>
  <r>
    <x v="0"/>
    <x v="2"/>
    <n v="0.01"/>
    <x v="3"/>
  </r>
  <r>
    <x v="0"/>
    <x v="3"/>
    <n v="6.4516129032258064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3.8709677419354839E-3"/>
    <x v="3"/>
  </r>
  <r>
    <x v="0"/>
    <x v="1"/>
    <n v="8.7096774193548398E-3"/>
    <x v="3"/>
  </r>
  <r>
    <x v="0"/>
    <x v="2"/>
    <n v="1.032258064516129E-2"/>
    <x v="3"/>
  </r>
  <r>
    <x v="0"/>
    <x v="3"/>
    <n v="9.6774193548387097E-4"/>
    <x v="3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4.0000000000000001E-3"/>
    <x v="4"/>
  </r>
  <r>
    <x v="0"/>
    <x v="1"/>
    <n v="9.0000000000000011E-3"/>
    <x v="4"/>
  </r>
  <r>
    <x v="0"/>
    <x v="2"/>
    <n v="1.0666666666666666E-2"/>
    <x v="4"/>
  </r>
  <r>
    <x v="0"/>
    <x v="3"/>
    <n v="1E-3"/>
    <x v="4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3.8709677419354839E-3"/>
    <x v="5"/>
  </r>
  <r>
    <x v="0"/>
    <x v="1"/>
    <n v="8.7096774193548398E-3"/>
    <x v="5"/>
  </r>
  <r>
    <x v="0"/>
    <x v="2"/>
    <n v="1.032258064516129E-2"/>
    <x v="5"/>
  </r>
  <r>
    <x v="0"/>
    <x v="3"/>
    <n v="9.6774193548387097E-4"/>
    <x v="5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4.0000000000000001E-3"/>
    <x v="6"/>
  </r>
  <r>
    <x v="0"/>
    <x v="1"/>
    <n v="9.0000000000000011E-3"/>
    <x v="6"/>
  </r>
  <r>
    <x v="0"/>
    <x v="2"/>
    <n v="1.0666666666666666E-2"/>
    <x v="6"/>
  </r>
  <r>
    <x v="0"/>
    <x v="3"/>
    <n v="1E-3"/>
    <x v="6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7"/>
  </r>
  <r>
    <x v="0"/>
    <x v="1"/>
    <n v="8.7096774193548398E-3"/>
    <x v="7"/>
  </r>
  <r>
    <x v="0"/>
    <x v="2"/>
    <n v="1.032258064516129E-2"/>
    <x v="7"/>
  </r>
  <r>
    <x v="0"/>
    <x v="3"/>
    <n v="9.6774193548387097E-4"/>
    <x v="7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3.8709677419354839E-3"/>
    <x v="8"/>
  </r>
  <r>
    <x v="0"/>
    <x v="1"/>
    <n v="8.7096774193548398E-3"/>
    <x v="8"/>
  </r>
  <r>
    <x v="0"/>
    <x v="2"/>
    <n v="1.032258064516129E-2"/>
    <x v="8"/>
  </r>
  <r>
    <x v="0"/>
    <x v="3"/>
    <n v="9.6774193548387097E-4"/>
    <x v="8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4.0000000000000001E-3"/>
    <x v="9"/>
  </r>
  <r>
    <x v="0"/>
    <x v="1"/>
    <n v="9.0000000000000011E-3"/>
    <x v="9"/>
  </r>
  <r>
    <x v="0"/>
    <x v="2"/>
    <n v="1.0666666666666666E-2"/>
    <x v="9"/>
  </r>
  <r>
    <x v="0"/>
    <x v="3"/>
    <n v="1E-3"/>
    <x v="9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3.8709677419354839E-3"/>
    <x v="10"/>
  </r>
  <r>
    <x v="0"/>
    <x v="1"/>
    <n v="8.7096774193548398E-3"/>
    <x v="10"/>
  </r>
  <r>
    <x v="0"/>
    <x v="2"/>
    <n v="1.032258064516129E-2"/>
    <x v="10"/>
  </r>
  <r>
    <x v="0"/>
    <x v="3"/>
    <n v="9.6774193548387097E-4"/>
    <x v="10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4.0000000000000001E-3"/>
    <x v="11"/>
  </r>
  <r>
    <x v="0"/>
    <x v="1"/>
    <n v="9.0000000000000011E-3"/>
    <x v="11"/>
  </r>
  <r>
    <x v="0"/>
    <x v="2"/>
    <n v="1.0666666666666666E-2"/>
    <x v="11"/>
  </r>
  <r>
    <x v="0"/>
    <x v="3"/>
    <n v="1E-3"/>
    <x v="11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2"/>
  </r>
  <r>
    <x v="0"/>
    <x v="1"/>
    <n v="8.7096774193548398E-3"/>
    <x v="12"/>
  </r>
  <r>
    <x v="0"/>
    <x v="2"/>
    <n v="1.032258064516129E-2"/>
    <x v="12"/>
  </r>
  <r>
    <x v="0"/>
    <x v="3"/>
    <n v="9.6774193548387097E-4"/>
    <x v="12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0"/>
    <x v="0"/>
    <n v="3.8709677419354839E-3"/>
    <x v="13"/>
  </r>
  <r>
    <x v="0"/>
    <x v="1"/>
    <n v="8.7096774193548398E-3"/>
    <x v="13"/>
  </r>
  <r>
    <x v="0"/>
    <x v="2"/>
    <n v="1.032258064516129E-2"/>
    <x v="13"/>
  </r>
  <r>
    <x v="0"/>
    <x v="3"/>
    <n v="9.6774193548387097E-4"/>
    <x v="13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0"/>
  </r>
  <r>
    <x v="1"/>
    <x v="1"/>
    <n v="8.3870967741935479E-3"/>
    <x v="0"/>
  </r>
  <r>
    <x v="1"/>
    <x v="2"/>
    <n v="1.064516129032258E-2"/>
    <x v="0"/>
  </r>
  <r>
    <x v="1"/>
    <x v="3"/>
    <n v="1.2903225806451613E-3"/>
    <x v="0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193548387096774E-3"/>
    <x v="1"/>
  </r>
  <r>
    <x v="1"/>
    <x v="1"/>
    <n v="8.3870967741935479E-3"/>
    <x v="1"/>
  </r>
  <r>
    <x v="1"/>
    <x v="2"/>
    <n v="1.064516129032258E-2"/>
    <x v="1"/>
  </r>
  <r>
    <x v="1"/>
    <x v="3"/>
    <n v="1.2903225806451613E-3"/>
    <x v="1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642857142857143E-3"/>
    <x v="2"/>
  </r>
  <r>
    <x v="1"/>
    <x v="1"/>
    <n v="9.285714285714286E-3"/>
    <x v="2"/>
  </r>
  <r>
    <x v="1"/>
    <x v="2"/>
    <n v="1.1785714285714287E-2"/>
    <x v="2"/>
  </r>
  <r>
    <x v="1"/>
    <x v="3"/>
    <n v="1.4285714285714286E-3"/>
    <x v="2"/>
  </r>
  <r>
    <x v="1"/>
    <x v="0"/>
    <n v="4.193548387096774E-3"/>
    <x v="3"/>
  </r>
  <r>
    <x v="1"/>
    <x v="1"/>
    <n v="8.3870967741935479E-3"/>
    <x v="3"/>
  </r>
  <r>
    <x v="1"/>
    <x v="2"/>
    <n v="1.064516129032258E-2"/>
    <x v="3"/>
  </r>
  <r>
    <x v="1"/>
    <x v="3"/>
    <n v="1.2903225806451613E-3"/>
    <x v="3"/>
  </r>
  <r>
    <x v="1"/>
    <x v="0"/>
    <n v="4.193548387096774E-3"/>
    <x v="3"/>
  </r>
  <r>
    <x v="1"/>
    <x v="1"/>
    <n v="8.3870967741935479E-3"/>
    <x v="3"/>
  </r>
  <r>
    <x v="1"/>
    <x v="2"/>
    <n v="1.064516129032258E-2"/>
    <x v="3"/>
  </r>
  <r>
    <x v="1"/>
    <x v="3"/>
    <n v="1.2903225806451613E-3"/>
    <x v="3"/>
  </r>
  <r>
    <x v="1"/>
    <x v="0"/>
    <n v="4.193548387096774E-3"/>
    <x v="3"/>
  </r>
  <r>
    <x v="1"/>
    <x v="1"/>
    <n v="8.3870967741935479E-3"/>
    <x v="3"/>
  </r>
  <r>
    <x v="1"/>
    <x v="2"/>
    <n v="1.064516129032258E-2"/>
    <x v="3"/>
  </r>
  <r>
    <x v="1"/>
    <x v="3"/>
    <n v="1.2903225806451613E-3"/>
    <x v="3"/>
  </r>
  <r>
    <x v="1"/>
    <x v="0"/>
    <n v="4.193548387096774E-3"/>
    <x v="3"/>
  </r>
  <r>
    <x v="1"/>
    <x v="1"/>
    <n v="8.3870967741935479E-3"/>
    <x v="3"/>
  </r>
  <r>
    <x v="1"/>
    <x v="2"/>
    <n v="1.064516129032258E-2"/>
    <x v="3"/>
  </r>
  <r>
    <x v="1"/>
    <x v="3"/>
    <n v="1.2903225806451613E-3"/>
    <x v="3"/>
  </r>
  <r>
    <x v="1"/>
    <x v="0"/>
    <n v="4.193548387096774E-3"/>
    <x v="3"/>
  </r>
  <r>
    <x v="1"/>
    <x v="1"/>
    <n v="8.3870967741935479E-3"/>
    <x v="3"/>
  </r>
  <r>
    <x v="1"/>
    <x v="2"/>
    <n v="1.064516129032258E-2"/>
    <x v="3"/>
  </r>
  <r>
    <x v="1"/>
    <x v="3"/>
    <n v="1.2903225806451613E-3"/>
    <x v="3"/>
  </r>
  <r>
    <x v="1"/>
    <x v="0"/>
    <n v="4.193548387096774E-3"/>
    <x v="3"/>
  </r>
  <r>
    <x v="1"/>
    <x v="1"/>
    <n v="8.3870967741935479E-3"/>
    <x v="3"/>
  </r>
  <r>
    <x v="1"/>
    <x v="2"/>
    <n v="1.064516129032258E-2"/>
    <x v="3"/>
  </r>
  <r>
    <x v="1"/>
    <x v="3"/>
    <n v="1.2903225806451613E-3"/>
    <x v="3"/>
  </r>
  <r>
    <x v="1"/>
    <x v="0"/>
    <n v="4.193548387096774E-3"/>
    <x v="3"/>
  </r>
  <r>
    <x v="1"/>
    <x v="1"/>
    <n v="8.3870967741935479E-3"/>
    <x v="3"/>
  </r>
  <r>
    <x v="1"/>
    <x v="2"/>
    <n v="1.064516129032258E-2"/>
    <x v="3"/>
  </r>
  <r>
    <x v="1"/>
    <x v="3"/>
    <n v="1.2903225806451613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5161290322580649E-3"/>
    <x v="3"/>
  </r>
  <r>
    <x v="1"/>
    <x v="1"/>
    <n v="8.0645161290322578E-3"/>
    <x v="3"/>
  </r>
  <r>
    <x v="1"/>
    <x v="2"/>
    <n v="1.0967741935483872E-2"/>
    <x v="3"/>
  </r>
  <r>
    <x v="1"/>
    <x v="3"/>
    <n v="1.6129032258064516E-3"/>
    <x v="3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4.6666666666666671E-3"/>
    <x v="4"/>
  </r>
  <r>
    <x v="1"/>
    <x v="1"/>
    <n v="8.3333333333333332E-3"/>
    <x v="4"/>
  </r>
  <r>
    <x v="1"/>
    <x v="2"/>
    <n v="1.1333333333333334E-2"/>
    <x v="4"/>
  </r>
  <r>
    <x v="1"/>
    <x v="3"/>
    <n v="1.6666666666666668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5.0000000000000001E-3"/>
    <x v="4"/>
  </r>
  <r>
    <x v="1"/>
    <x v="1"/>
    <n v="8.0000000000000002E-3"/>
    <x v="4"/>
  </r>
  <r>
    <x v="1"/>
    <x v="2"/>
    <n v="1.1666666666666665E-2"/>
    <x v="4"/>
  </r>
  <r>
    <x v="1"/>
    <x v="3"/>
    <n v="2E-3"/>
    <x v="4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4.8387096774193551E-3"/>
    <x v="5"/>
  </r>
  <r>
    <x v="1"/>
    <x v="1"/>
    <n v="7.7419354838709677E-3"/>
    <x v="5"/>
  </r>
  <r>
    <x v="1"/>
    <x v="2"/>
    <n v="1.1290322580645161E-2"/>
    <x v="5"/>
  </r>
  <r>
    <x v="1"/>
    <x v="3"/>
    <n v="1.9354838709677419E-3"/>
    <x v="5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5.0000000000000001E-3"/>
    <x v="6"/>
  </r>
  <r>
    <x v="1"/>
    <x v="1"/>
    <n v="8.0000000000000002E-3"/>
    <x v="6"/>
  </r>
  <r>
    <x v="1"/>
    <x v="2"/>
    <n v="1.1666666666666665E-2"/>
    <x v="6"/>
  </r>
  <r>
    <x v="1"/>
    <x v="3"/>
    <n v="2E-3"/>
    <x v="6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7"/>
  </r>
  <r>
    <x v="1"/>
    <x v="1"/>
    <n v="7.7419354838709677E-3"/>
    <x v="7"/>
  </r>
  <r>
    <x v="1"/>
    <x v="2"/>
    <n v="1.1290322580645161E-2"/>
    <x v="7"/>
  </r>
  <r>
    <x v="1"/>
    <x v="3"/>
    <n v="1.9354838709677419E-3"/>
    <x v="7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4.8387096774193551E-3"/>
    <x v="8"/>
  </r>
  <r>
    <x v="1"/>
    <x v="1"/>
    <n v="7.7419354838709677E-3"/>
    <x v="8"/>
  </r>
  <r>
    <x v="1"/>
    <x v="2"/>
    <n v="1.1290322580645161E-2"/>
    <x v="8"/>
  </r>
  <r>
    <x v="1"/>
    <x v="3"/>
    <n v="1.9354838709677419E-3"/>
    <x v="8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5.0000000000000001E-3"/>
    <x v="9"/>
  </r>
  <r>
    <x v="1"/>
    <x v="1"/>
    <n v="8.0000000000000002E-3"/>
    <x v="9"/>
  </r>
  <r>
    <x v="1"/>
    <x v="2"/>
    <n v="1.1666666666666665E-2"/>
    <x v="9"/>
  </r>
  <r>
    <x v="1"/>
    <x v="3"/>
    <n v="2E-3"/>
    <x v="9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4.8387096774193551E-3"/>
    <x v="10"/>
  </r>
  <r>
    <x v="1"/>
    <x v="1"/>
    <n v="7.7419354838709677E-3"/>
    <x v="10"/>
  </r>
  <r>
    <x v="1"/>
    <x v="2"/>
    <n v="1.1290322580645161E-2"/>
    <x v="10"/>
  </r>
  <r>
    <x v="1"/>
    <x v="3"/>
    <n v="1.9354838709677419E-3"/>
    <x v="10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5.0000000000000001E-3"/>
    <x v="11"/>
  </r>
  <r>
    <x v="1"/>
    <x v="1"/>
    <n v="8.0000000000000002E-3"/>
    <x v="11"/>
  </r>
  <r>
    <x v="1"/>
    <x v="2"/>
    <n v="1.1666666666666665E-2"/>
    <x v="11"/>
  </r>
  <r>
    <x v="1"/>
    <x v="3"/>
    <n v="2E-3"/>
    <x v="11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2"/>
  </r>
  <r>
    <x v="1"/>
    <x v="1"/>
    <n v="7.7419354838709677E-3"/>
    <x v="12"/>
  </r>
  <r>
    <x v="1"/>
    <x v="2"/>
    <n v="1.1290322580645161E-2"/>
    <x v="12"/>
  </r>
  <r>
    <x v="1"/>
    <x v="3"/>
    <n v="1.9354838709677419E-3"/>
    <x v="12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1"/>
    <x v="0"/>
    <n v="4.8387096774193551E-3"/>
    <x v="13"/>
  </r>
  <r>
    <x v="1"/>
    <x v="1"/>
    <n v="7.7419354838709677E-3"/>
    <x v="13"/>
  </r>
  <r>
    <x v="1"/>
    <x v="2"/>
    <n v="1.1290322580645161E-2"/>
    <x v="13"/>
  </r>
  <r>
    <x v="1"/>
    <x v="3"/>
    <n v="1.9354838709677419E-3"/>
    <x v="13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1612903225806452E-3"/>
    <x v="14"/>
  </r>
  <r>
    <x v="2"/>
    <x v="1"/>
    <n v="7.4193548387096776E-3"/>
    <x v="14"/>
  </r>
  <r>
    <x v="2"/>
    <x v="2"/>
    <n v="1.1612903225806451E-2"/>
    <x v="14"/>
  </r>
  <r>
    <x v="2"/>
    <x v="3"/>
    <n v="2.2580645161290325E-3"/>
    <x v="14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3333333333333332E-3"/>
    <x v="15"/>
  </r>
  <r>
    <x v="2"/>
    <x v="1"/>
    <n v="7.6666666666666671E-3"/>
    <x v="15"/>
  </r>
  <r>
    <x v="2"/>
    <x v="2"/>
    <n v="1.2E-2"/>
    <x v="15"/>
  </r>
  <r>
    <x v="2"/>
    <x v="3"/>
    <n v="2.3333333333333335E-3"/>
    <x v="15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1612903225806452E-3"/>
    <x v="16"/>
  </r>
  <r>
    <x v="2"/>
    <x v="1"/>
    <n v="7.4193548387096776E-3"/>
    <x v="16"/>
  </r>
  <r>
    <x v="2"/>
    <x v="2"/>
    <n v="1.1612903225806451E-2"/>
    <x v="16"/>
  </r>
  <r>
    <x v="2"/>
    <x v="3"/>
    <n v="2.2580645161290325E-3"/>
    <x v="16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3333333333333332E-3"/>
    <x v="17"/>
  </r>
  <r>
    <x v="2"/>
    <x v="1"/>
    <n v="7.6666666666666671E-3"/>
    <x v="17"/>
  </r>
  <r>
    <x v="2"/>
    <x v="2"/>
    <n v="1.2E-2"/>
    <x v="17"/>
  </r>
  <r>
    <x v="2"/>
    <x v="3"/>
    <n v="2.3333333333333335E-3"/>
    <x v="17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8"/>
  </r>
  <r>
    <x v="2"/>
    <x v="1"/>
    <n v="7.4193548387096776E-3"/>
    <x v="18"/>
  </r>
  <r>
    <x v="2"/>
    <x v="2"/>
    <n v="1.1612903225806451E-2"/>
    <x v="18"/>
  </r>
  <r>
    <x v="2"/>
    <x v="3"/>
    <n v="2.2580645161290325E-3"/>
    <x v="18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1612903225806452E-3"/>
    <x v="19"/>
  </r>
  <r>
    <x v="2"/>
    <x v="1"/>
    <n v="7.4193548387096776E-3"/>
    <x v="19"/>
  </r>
  <r>
    <x v="2"/>
    <x v="2"/>
    <n v="1.1612903225806451E-2"/>
    <x v="19"/>
  </r>
  <r>
    <x v="2"/>
    <x v="3"/>
    <n v="2.2580645161290325E-3"/>
    <x v="19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3333333333333332E-3"/>
    <x v="20"/>
  </r>
  <r>
    <x v="2"/>
    <x v="1"/>
    <n v="7.6666666666666671E-3"/>
    <x v="20"/>
  </r>
  <r>
    <x v="2"/>
    <x v="2"/>
    <n v="1.2E-2"/>
    <x v="20"/>
  </r>
  <r>
    <x v="2"/>
    <x v="3"/>
    <n v="2.3333333333333335E-3"/>
    <x v="20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1612903225806452E-3"/>
    <x v="21"/>
  </r>
  <r>
    <x v="2"/>
    <x v="1"/>
    <n v="7.4193548387096776E-3"/>
    <x v="21"/>
  </r>
  <r>
    <x v="2"/>
    <x v="2"/>
    <n v="1.1612903225806451E-2"/>
    <x v="21"/>
  </r>
  <r>
    <x v="2"/>
    <x v="3"/>
    <n v="2.2580645161290325E-3"/>
    <x v="21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3333333333333332E-3"/>
    <x v="22"/>
  </r>
  <r>
    <x v="2"/>
    <x v="1"/>
    <n v="7.6666666666666671E-3"/>
    <x v="22"/>
  </r>
  <r>
    <x v="2"/>
    <x v="2"/>
    <n v="1.2E-2"/>
    <x v="22"/>
  </r>
  <r>
    <x v="2"/>
    <x v="3"/>
    <n v="2.3333333333333335E-3"/>
    <x v="22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0"/>
  </r>
  <r>
    <x v="2"/>
    <x v="1"/>
    <n v="7.4193548387096776E-3"/>
    <x v="0"/>
  </r>
  <r>
    <x v="2"/>
    <x v="2"/>
    <n v="1.1612903225806451E-2"/>
    <x v="0"/>
  </r>
  <r>
    <x v="2"/>
    <x v="3"/>
    <n v="2.2580645161290325E-3"/>
    <x v="0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1612903225806452E-3"/>
    <x v="1"/>
  </r>
  <r>
    <x v="2"/>
    <x v="1"/>
    <n v="7.4193548387096776E-3"/>
    <x v="1"/>
  </r>
  <r>
    <x v="2"/>
    <x v="2"/>
    <n v="1.1612903225806451E-2"/>
    <x v="1"/>
  </r>
  <r>
    <x v="2"/>
    <x v="3"/>
    <n v="2.2580645161290325E-3"/>
    <x v="1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7142857142857143E-3"/>
    <x v="2"/>
  </r>
  <r>
    <x v="2"/>
    <x v="1"/>
    <n v="8.2142857142857139E-3"/>
    <x v="2"/>
  </r>
  <r>
    <x v="2"/>
    <x v="2"/>
    <n v="1.2857142857142857E-2"/>
    <x v="2"/>
  </r>
  <r>
    <x v="2"/>
    <x v="3"/>
    <n v="2.5000000000000001E-3"/>
    <x v="2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1612903225806452E-3"/>
    <x v="3"/>
  </r>
  <r>
    <x v="2"/>
    <x v="1"/>
    <n v="7.4193548387096776E-3"/>
    <x v="3"/>
  </r>
  <r>
    <x v="2"/>
    <x v="2"/>
    <n v="1.1612903225806451E-2"/>
    <x v="3"/>
  </r>
  <r>
    <x v="2"/>
    <x v="3"/>
    <n v="2.2580645161290325E-3"/>
    <x v="3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6666666666666671E-3"/>
    <x v="4"/>
  </r>
  <r>
    <x v="2"/>
    <x v="1"/>
    <n v="7.3333333333333332E-3"/>
    <x v="4"/>
  </r>
  <r>
    <x v="2"/>
    <x v="2"/>
    <n v="1.2333333333333333E-2"/>
    <x v="4"/>
  </r>
  <r>
    <x v="2"/>
    <x v="3"/>
    <n v="2.6666666666666666E-3"/>
    <x v="4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4838709677419361E-3"/>
    <x v="5"/>
  </r>
  <r>
    <x v="2"/>
    <x v="1"/>
    <n v="7.0967741935483875E-3"/>
    <x v="5"/>
  </r>
  <r>
    <x v="2"/>
    <x v="2"/>
    <n v="1.1935483870967743E-2"/>
    <x v="5"/>
  </r>
  <r>
    <x v="2"/>
    <x v="3"/>
    <n v="2.5806451612903226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5.8064516129032254E-3"/>
    <x v="5"/>
  </r>
  <r>
    <x v="2"/>
    <x v="1"/>
    <n v="6.7741935483870966E-3"/>
    <x v="5"/>
  </r>
  <r>
    <x v="2"/>
    <x v="2"/>
    <n v="1.2258064516129033E-2"/>
    <x v="5"/>
  </r>
  <r>
    <x v="2"/>
    <x v="3"/>
    <n v="2.9032258064516127E-3"/>
    <x v="5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6.0000000000000001E-3"/>
    <x v="6"/>
  </r>
  <r>
    <x v="2"/>
    <x v="1"/>
    <n v="7.0000000000000001E-3"/>
    <x v="6"/>
  </r>
  <r>
    <x v="2"/>
    <x v="2"/>
    <n v="1.2666666666666666E-2"/>
    <x v="6"/>
  </r>
  <r>
    <x v="2"/>
    <x v="3"/>
    <n v="3.0000000000000001E-3"/>
    <x v="6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7"/>
  </r>
  <r>
    <x v="2"/>
    <x v="1"/>
    <n v="6.7741935483870966E-3"/>
    <x v="7"/>
  </r>
  <r>
    <x v="2"/>
    <x v="2"/>
    <n v="1.2258064516129033E-2"/>
    <x v="7"/>
  </r>
  <r>
    <x v="2"/>
    <x v="3"/>
    <n v="2.9032258064516127E-3"/>
    <x v="7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5.8064516129032254E-3"/>
    <x v="8"/>
  </r>
  <r>
    <x v="2"/>
    <x v="1"/>
    <n v="6.7741935483870966E-3"/>
    <x v="8"/>
  </r>
  <r>
    <x v="2"/>
    <x v="2"/>
    <n v="1.2258064516129033E-2"/>
    <x v="8"/>
  </r>
  <r>
    <x v="2"/>
    <x v="3"/>
    <n v="2.9032258064516127E-3"/>
    <x v="8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6.0000000000000001E-3"/>
    <x v="9"/>
  </r>
  <r>
    <x v="2"/>
    <x v="1"/>
    <n v="7.0000000000000001E-3"/>
    <x v="9"/>
  </r>
  <r>
    <x v="2"/>
    <x v="2"/>
    <n v="1.2666666666666666E-2"/>
    <x v="9"/>
  </r>
  <r>
    <x v="2"/>
    <x v="3"/>
    <n v="3.0000000000000001E-3"/>
    <x v="9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5.8064516129032254E-3"/>
    <x v="10"/>
  </r>
  <r>
    <x v="2"/>
    <x v="1"/>
    <n v="6.7741935483870966E-3"/>
    <x v="10"/>
  </r>
  <r>
    <x v="2"/>
    <x v="2"/>
    <n v="1.2258064516129033E-2"/>
    <x v="10"/>
  </r>
  <r>
    <x v="2"/>
    <x v="3"/>
    <n v="2.9032258064516127E-3"/>
    <x v="10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6.0000000000000001E-3"/>
    <x v="11"/>
  </r>
  <r>
    <x v="2"/>
    <x v="1"/>
    <n v="7.0000000000000001E-3"/>
    <x v="11"/>
  </r>
  <r>
    <x v="2"/>
    <x v="2"/>
    <n v="1.2666666666666666E-2"/>
    <x v="11"/>
  </r>
  <r>
    <x v="2"/>
    <x v="3"/>
    <n v="3.0000000000000001E-3"/>
    <x v="11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2"/>
  </r>
  <r>
    <x v="2"/>
    <x v="1"/>
    <n v="6.7741935483870966E-3"/>
    <x v="12"/>
  </r>
  <r>
    <x v="2"/>
    <x v="2"/>
    <n v="1.2258064516129033E-2"/>
    <x v="12"/>
  </r>
  <r>
    <x v="2"/>
    <x v="3"/>
    <n v="2.9032258064516127E-3"/>
    <x v="12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  <r>
    <x v="2"/>
    <x v="0"/>
    <n v="5.8064516129032254E-3"/>
    <x v="13"/>
  </r>
  <r>
    <x v="2"/>
    <x v="1"/>
    <n v="6.7741935483870966E-3"/>
    <x v="13"/>
  </r>
  <r>
    <x v="2"/>
    <x v="2"/>
    <n v="1.2258064516129033E-2"/>
    <x v="13"/>
  </r>
  <r>
    <x v="2"/>
    <x v="3"/>
    <n v="2.9032258064516127E-3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E5BF61-FAC8-42BB-BBA5-991932998A23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outline="1" outlineData="1" multipleFieldFilters="0" fieldListSortAscending="1">
  <location ref="A1:Y23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axis="axisRow" subtotalTop="0" showAll="0">
      <items count="5">
        <item x="0"/>
        <item x="1"/>
        <item x="2"/>
        <item x="3"/>
        <item t="default"/>
      </items>
    </pivotField>
    <pivotField dataField="1" showAll="0"/>
    <pivotField axis="axisCol" showAll="0">
      <items count="35">
        <item x="14"/>
        <item x="15"/>
        <item x="16"/>
        <item x="17"/>
        <item x="18"/>
        <item x="19"/>
        <item x="20"/>
        <item x="21"/>
        <item x="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m="1" x="30"/>
        <item m="1" x="32"/>
        <item m="1" x="33"/>
        <item m="1" x="23"/>
        <item m="1" x="24"/>
        <item m="1" x="25"/>
        <item m="1" x="26"/>
        <item m="1" x="27"/>
        <item m="1" x="28"/>
        <item m="1" x="29"/>
        <item m="1" x="31"/>
        <item t="default"/>
      </items>
    </pivotField>
  </pivotFields>
  <rowFields count="2">
    <field x="1"/>
    <field x="0"/>
  </rowFields>
  <rowItems count="21">
    <i>
      <x/>
    </i>
    <i r="1">
      <x/>
    </i>
    <i r="1">
      <x v="1"/>
    </i>
    <i r="1">
      <x v="2"/>
    </i>
    <i t="default">
      <x/>
    </i>
    <i>
      <x v="1"/>
    </i>
    <i r="1">
      <x/>
    </i>
    <i r="1">
      <x v="1"/>
    </i>
    <i r="1">
      <x v="2"/>
    </i>
    <i t="default">
      <x v="1"/>
    </i>
    <i>
      <x v="2"/>
    </i>
    <i r="1">
      <x/>
    </i>
    <i r="1">
      <x v="1"/>
    </i>
    <i r="1">
      <x v="2"/>
    </i>
    <i t="default">
      <x v="2"/>
    </i>
    <i>
      <x v="3"/>
    </i>
    <i r="1">
      <x/>
    </i>
    <i r="1">
      <x v="1"/>
    </i>
    <i r="1">
      <x v="2"/>
    </i>
    <i t="default">
      <x v="3"/>
    </i>
    <i t="grand">
      <x/>
    </i>
  </rowItems>
  <colFields count="1">
    <field x="3"/>
  </colFields>
  <col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colItems>
  <dataFields count="1">
    <dataField name="ETP " fld="2" baseField="0" baseItem="1" numFmtId="2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TP" displayName="T_ETP" ref="A4:G13" totalsRowShown="0" headerRowDxfId="10" dataDxfId="8" headerRowBorderDxfId="9" tableBorderDxfId="7">
  <autoFilter ref="A4:G13" xr:uid="{00000000-0009-0000-0100-000001000000}"/>
  <sortState xmlns:xlrd2="http://schemas.microsoft.com/office/spreadsheetml/2017/richdata2" ref="A5:G13">
    <sortCondition ref="A5:A13"/>
    <sortCondition ref="G5:G13"/>
  </sortState>
  <tableColumns count="7">
    <tableColumn id="1" xr3:uid="{00000000-0010-0000-0000-000001000000}" name="Initiales" dataDxfId="6"/>
    <tableColumn id="2" xr3:uid="{00000000-0010-0000-0000-000002000000}" name="Budget01" dataDxfId="5"/>
    <tableColumn id="3" xr3:uid="{00000000-0010-0000-0000-000003000000}" name="Budget02" dataDxfId="4"/>
    <tableColumn id="4" xr3:uid="{00000000-0010-0000-0000-000004000000}" name="Budget03" dataDxfId="3"/>
    <tableColumn id="5" xr3:uid="{00000000-0010-0000-0000-000005000000}" name="Budget04" dataDxfId="2"/>
    <tableColumn id="6" xr3:uid="{00000000-0010-0000-0000-000006000000}" name="ETP Total" dataDxfId="1">
      <calculatedColumnFormula>IF(T_ETP[[#This Row],[Budget01]]="","",SUM(T_ETP[[#This Row],[Budget01]:[Budget04]]))</calculatedColumnFormula>
    </tableColumn>
    <tableColumn id="7" xr3:uid="{00000000-0010-0000-0000-000007000000}" name="Depui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J15"/>
  <sheetViews>
    <sheetView workbookViewId="0">
      <pane ySplit="4" topLeftCell="A5" activePane="bottomLeft" state="frozen"/>
      <selection pane="bottomLeft" activeCell="B8" sqref="B8:B10"/>
    </sheetView>
  </sheetViews>
  <sheetFormatPr defaultColWidth="11.42578125" defaultRowHeight="15" x14ac:dyDescent="0.25"/>
  <cols>
    <col min="1" max="1" width="11.42578125" style="8"/>
    <col min="2" max="5" width="12.42578125" style="8" customWidth="1"/>
    <col min="6" max="6" width="12.28515625" style="8" customWidth="1"/>
    <col min="7" max="7" width="17.42578125" style="8" customWidth="1"/>
    <col min="8" max="16384" width="11.42578125" style="8"/>
  </cols>
  <sheetData>
    <row r="4" spans="1:10" ht="15.75" thickBot="1" x14ac:dyDescent="0.3">
      <c r="A4" s="5" t="s">
        <v>9</v>
      </c>
      <c r="B4" s="6" t="s">
        <v>2</v>
      </c>
      <c r="C4" s="6" t="s">
        <v>3</v>
      </c>
      <c r="D4" s="6" t="s">
        <v>4</v>
      </c>
      <c r="E4" s="6" t="s">
        <v>5</v>
      </c>
      <c r="F4" s="6" t="s">
        <v>6</v>
      </c>
      <c r="G4" s="7" t="s">
        <v>1</v>
      </c>
    </row>
    <row r="5" spans="1:10" x14ac:dyDescent="0.25">
      <c r="A5" s="1" t="s">
        <v>7</v>
      </c>
      <c r="B5" s="16">
        <v>0.1</v>
      </c>
      <c r="C5" s="16">
        <v>0.28999999999999998</v>
      </c>
      <c r="D5" s="16">
        <v>0.3</v>
      </c>
      <c r="E5" s="16">
        <v>0.01</v>
      </c>
      <c r="F5" s="16">
        <f>IF(T_ETP[[#This Row],[Budget01]]="","",SUM(T_ETP[[#This Row],[Budget01]:[Budget04]]))</f>
        <v>0.7</v>
      </c>
      <c r="G5" s="2">
        <v>43070</v>
      </c>
    </row>
    <row r="6" spans="1:10" x14ac:dyDescent="0.25">
      <c r="A6" s="3" t="s">
        <v>7</v>
      </c>
      <c r="B6" s="17">
        <v>0.11</v>
      </c>
      <c r="C6" s="17">
        <v>0.28000000000000003</v>
      </c>
      <c r="D6" s="17">
        <v>0.31</v>
      </c>
      <c r="E6" s="17">
        <v>0.02</v>
      </c>
      <c r="F6" s="17">
        <f>IF(T_ETP[[#This Row],[Budget01]]="","",SUM(T_ETP[[#This Row],[Budget01]:[Budget04]]))</f>
        <v>0.72</v>
      </c>
      <c r="G6" s="4">
        <v>43136</v>
      </c>
    </row>
    <row r="7" spans="1:10" x14ac:dyDescent="0.25">
      <c r="A7" s="1" t="s">
        <v>7</v>
      </c>
      <c r="B7" s="16">
        <v>0.12</v>
      </c>
      <c r="C7" s="16">
        <v>0.27</v>
      </c>
      <c r="D7" s="16">
        <v>0.32</v>
      </c>
      <c r="E7" s="16">
        <v>0.03</v>
      </c>
      <c r="F7" s="16">
        <f>IF(T_ETP[[#This Row],[Budget01]]="","",SUM(T_ETP[[#This Row],[Budget01]:[Budget04]]))</f>
        <v>0.74</v>
      </c>
      <c r="G7" s="2">
        <v>43162</v>
      </c>
    </row>
    <row r="8" spans="1:10" x14ac:dyDescent="0.25">
      <c r="A8" s="3" t="s">
        <v>8</v>
      </c>
      <c r="B8" s="17">
        <v>0.13</v>
      </c>
      <c r="C8" s="17">
        <v>0.26</v>
      </c>
      <c r="D8" s="17">
        <v>0.33</v>
      </c>
      <c r="E8" s="17">
        <v>0.04</v>
      </c>
      <c r="F8" s="17">
        <f>IF(T_ETP[[#This Row],[Budget01]]="","",SUM(T_ETP[[#This Row],[Budget01]:[Budget04]]))</f>
        <v>0.76</v>
      </c>
      <c r="G8" s="4">
        <v>43090</v>
      </c>
    </row>
    <row r="9" spans="1:10" x14ac:dyDescent="0.25">
      <c r="A9" s="1" t="s">
        <v>8</v>
      </c>
      <c r="B9" s="16">
        <v>0.14000000000000001</v>
      </c>
      <c r="C9" s="16">
        <v>0.25</v>
      </c>
      <c r="D9" s="16">
        <v>0.34</v>
      </c>
      <c r="E9" s="16">
        <v>0.05</v>
      </c>
      <c r="F9" s="16">
        <f>IF(T_ETP[[#This Row],[Budget01]]="","",SUM(T_ETP[[#This Row],[Budget01]:[Budget04]]))</f>
        <v>0.78</v>
      </c>
      <c r="G9" s="2">
        <v>43167</v>
      </c>
    </row>
    <row r="10" spans="1:10" x14ac:dyDescent="0.25">
      <c r="A10" s="3" t="s">
        <v>8</v>
      </c>
      <c r="B10" s="17">
        <v>0.15</v>
      </c>
      <c r="C10" s="17">
        <v>0.24</v>
      </c>
      <c r="D10" s="17">
        <v>0.35</v>
      </c>
      <c r="E10" s="17">
        <v>0.06</v>
      </c>
      <c r="F10" s="17">
        <f>IF(T_ETP[[#This Row],[Budget01]]="","",SUM(T_ETP[[#This Row],[Budget01]:[Budget04]]))</f>
        <v>0.8</v>
      </c>
      <c r="G10" s="4">
        <v>43202</v>
      </c>
    </row>
    <row r="11" spans="1:10" x14ac:dyDescent="0.25">
      <c r="A11" s="3" t="s">
        <v>10</v>
      </c>
      <c r="B11" s="16">
        <v>0.16</v>
      </c>
      <c r="C11" s="16">
        <v>0.23</v>
      </c>
      <c r="D11" s="16">
        <v>0.36</v>
      </c>
      <c r="E11" s="16">
        <v>7.0000000000000007E-2</v>
      </c>
      <c r="F11" s="16">
        <f>IF(T_ETP[[#This Row],[Budget01]]="","",SUM(T_ETP[[#This Row],[Budget01]:[Budget04]]))</f>
        <v>0.82000000000000006</v>
      </c>
      <c r="G11" s="2">
        <v>42795</v>
      </c>
    </row>
    <row r="12" spans="1:10" x14ac:dyDescent="0.25">
      <c r="A12" s="3" t="s">
        <v>10</v>
      </c>
      <c r="B12" s="17">
        <v>0.17</v>
      </c>
      <c r="C12" s="17">
        <v>0.22</v>
      </c>
      <c r="D12" s="17">
        <v>0.37</v>
      </c>
      <c r="E12" s="17">
        <v>0.08</v>
      </c>
      <c r="F12" s="17">
        <f>IF(T_ETP[[#This Row],[Budget01]]="","",SUM(T_ETP[[#This Row],[Budget01]:[Budget04]]))</f>
        <v>0.84</v>
      </c>
      <c r="G12" s="4">
        <v>43191</v>
      </c>
    </row>
    <row r="13" spans="1:10" x14ac:dyDescent="0.25">
      <c r="A13" s="3" t="s">
        <v>10</v>
      </c>
      <c r="B13" s="16">
        <v>0.18</v>
      </c>
      <c r="C13" s="16">
        <v>0.21</v>
      </c>
      <c r="D13" s="16">
        <v>0.38</v>
      </c>
      <c r="E13" s="16">
        <v>0.09</v>
      </c>
      <c r="F13" s="16">
        <f>IF(T_ETP[[#This Row],[Budget01]]="","",SUM(T_ETP[[#This Row],[Budget01]:[Budget04]]))</f>
        <v>0.86</v>
      </c>
      <c r="G13" s="2">
        <v>43235</v>
      </c>
    </row>
    <row r="15" spans="1:10" x14ac:dyDescent="0.25">
      <c r="J15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30F4F-E29E-46D0-BFF7-4124F1653C71}">
  <sheetPr codeName="Sheet1"/>
  <dimension ref="A1:Y23"/>
  <sheetViews>
    <sheetView showGridLines="0" tabSelected="1" workbookViewId="0">
      <selection activeCell="G12" sqref="G12"/>
    </sheetView>
  </sheetViews>
  <sheetFormatPr defaultRowHeight="15" x14ac:dyDescent="0.25"/>
  <cols>
    <col min="1" max="1" width="14.28515625" bestFit="1" customWidth="1"/>
    <col min="2" max="24" width="7.7109375" bestFit="1" customWidth="1"/>
    <col min="25" max="25" width="11.140625" bestFit="1" customWidth="1"/>
    <col min="26" max="35" width="7.7109375" bestFit="1" customWidth="1"/>
    <col min="36" max="37" width="11.28515625" bestFit="1" customWidth="1"/>
  </cols>
  <sheetData>
    <row r="1" spans="1:25" x14ac:dyDescent="0.25">
      <c r="A1" s="19" t="s">
        <v>32</v>
      </c>
    </row>
    <row r="2" spans="1:25" x14ac:dyDescent="0.25">
      <c r="B2" t="s">
        <v>13</v>
      </c>
      <c r="C2" t="s">
        <v>14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t="s">
        <v>21</v>
      </c>
      <c r="K2" t="s">
        <v>22</v>
      </c>
      <c r="L2" t="s">
        <v>23</v>
      </c>
      <c r="M2" t="s">
        <v>24</v>
      </c>
      <c r="N2" t="s">
        <v>25</v>
      </c>
      <c r="O2" t="s">
        <v>26</v>
      </c>
      <c r="P2" t="s">
        <v>27</v>
      </c>
      <c r="Q2" t="s">
        <v>33</v>
      </c>
      <c r="R2" t="s">
        <v>34</v>
      </c>
      <c r="S2" t="s">
        <v>35</v>
      </c>
      <c r="T2" t="s">
        <v>36</v>
      </c>
      <c r="U2" t="s">
        <v>37</v>
      </c>
      <c r="V2" t="s">
        <v>38</v>
      </c>
      <c r="W2" t="s">
        <v>39</v>
      </c>
      <c r="X2" t="s">
        <v>40</v>
      </c>
      <c r="Y2" t="s">
        <v>12</v>
      </c>
    </row>
    <row r="3" spans="1:25" x14ac:dyDescent="0.25">
      <c r="A3" s="20" t="s">
        <v>2</v>
      </c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</row>
    <row r="4" spans="1:25" x14ac:dyDescent="0.25">
      <c r="A4" s="21" t="s">
        <v>7</v>
      </c>
      <c r="B4" s="22"/>
      <c r="C4" s="22"/>
      <c r="D4" s="22"/>
      <c r="E4" s="22"/>
      <c r="F4" s="22"/>
      <c r="G4" s="22"/>
      <c r="H4" s="22"/>
      <c r="I4" s="22"/>
      <c r="J4" s="22"/>
      <c r="K4" s="22">
        <v>9.999999999999995E-2</v>
      </c>
      <c r="L4" s="22">
        <v>9.999999999999995E-2</v>
      </c>
      <c r="M4" s="22">
        <v>0.10857142857142862</v>
      </c>
      <c r="N4" s="22">
        <v>0.11935483870967746</v>
      </c>
      <c r="O4" s="22">
        <v>0.12000000000000008</v>
      </c>
      <c r="P4" s="22">
        <v>0.12000000000000005</v>
      </c>
      <c r="Q4" s="22">
        <v>0.12000000000000008</v>
      </c>
      <c r="R4" s="22">
        <v>0.12000000000000005</v>
      </c>
      <c r="S4" s="22">
        <v>0.12000000000000005</v>
      </c>
      <c r="T4" s="22">
        <v>0.12000000000000008</v>
      </c>
      <c r="U4" s="22">
        <v>0.12000000000000005</v>
      </c>
      <c r="V4" s="22">
        <v>0.12000000000000008</v>
      </c>
      <c r="W4" s="22">
        <v>0.12000000000000005</v>
      </c>
      <c r="X4" s="22">
        <v>0.12000000000000005</v>
      </c>
      <c r="Y4" s="22">
        <v>1.627926267281107</v>
      </c>
    </row>
    <row r="5" spans="1:25" x14ac:dyDescent="0.25">
      <c r="A5" s="21" t="s">
        <v>8</v>
      </c>
      <c r="B5" s="22"/>
      <c r="C5" s="22"/>
      <c r="D5" s="22"/>
      <c r="E5" s="22"/>
      <c r="F5" s="22"/>
      <c r="G5" s="22"/>
      <c r="H5" s="22"/>
      <c r="I5" s="22"/>
      <c r="J5" s="22"/>
      <c r="K5" s="22">
        <v>4.6129032258064522E-2</v>
      </c>
      <c r="L5" s="22">
        <v>0.13000000000000003</v>
      </c>
      <c r="M5" s="22">
        <v>0.13</v>
      </c>
      <c r="N5" s="22">
        <v>0.13774193548387098</v>
      </c>
      <c r="O5" s="22">
        <v>0.1463333333333334</v>
      </c>
      <c r="P5" s="22">
        <v>0.15000000000000005</v>
      </c>
      <c r="Q5" s="22">
        <v>0.15000000000000005</v>
      </c>
      <c r="R5" s="22">
        <v>0.15000000000000005</v>
      </c>
      <c r="S5" s="22">
        <v>0.15000000000000005</v>
      </c>
      <c r="T5" s="22">
        <v>0.15000000000000005</v>
      </c>
      <c r="U5" s="22">
        <v>0.15000000000000005</v>
      </c>
      <c r="V5" s="22">
        <v>0.15000000000000005</v>
      </c>
      <c r="W5" s="22">
        <v>0.15000000000000005</v>
      </c>
      <c r="X5" s="22">
        <v>0.15000000000000005</v>
      </c>
      <c r="Y5" s="22">
        <v>1.9402043010752699</v>
      </c>
    </row>
    <row r="6" spans="1:25" x14ac:dyDescent="0.25">
      <c r="A6" s="21" t="s">
        <v>10</v>
      </c>
      <c r="B6" s="22">
        <v>0.15999999999999992</v>
      </c>
      <c r="C6" s="22">
        <v>0.15999999999999995</v>
      </c>
      <c r="D6" s="22">
        <v>0.15999999999999992</v>
      </c>
      <c r="E6" s="22">
        <v>0.15999999999999995</v>
      </c>
      <c r="F6" s="22">
        <v>0.15999999999999992</v>
      </c>
      <c r="G6" s="22">
        <v>0.15999999999999992</v>
      </c>
      <c r="H6" s="22">
        <v>0.15999999999999995</v>
      </c>
      <c r="I6" s="22">
        <v>0.15999999999999992</v>
      </c>
      <c r="J6" s="22">
        <v>0.15999999999999995</v>
      </c>
      <c r="K6" s="22">
        <v>0.15999999999999992</v>
      </c>
      <c r="L6" s="22">
        <v>0.15999999999999992</v>
      </c>
      <c r="M6" s="22">
        <v>0.16000000000000009</v>
      </c>
      <c r="N6" s="22">
        <v>0.15999999999999992</v>
      </c>
      <c r="O6" s="22">
        <v>0.16999999999999993</v>
      </c>
      <c r="P6" s="22">
        <v>0.17548387096774182</v>
      </c>
      <c r="Q6" s="22">
        <v>0.18000000000000008</v>
      </c>
      <c r="R6" s="22">
        <v>0.17999999999999985</v>
      </c>
      <c r="S6" s="22">
        <v>0.17999999999999985</v>
      </c>
      <c r="T6" s="22">
        <v>0.18000000000000008</v>
      </c>
      <c r="U6" s="22">
        <v>0.17999999999999985</v>
      </c>
      <c r="V6" s="22">
        <v>0.18000000000000008</v>
      </c>
      <c r="W6" s="22">
        <v>0.17999999999999985</v>
      </c>
      <c r="X6" s="22">
        <v>0.17999999999999985</v>
      </c>
      <c r="Y6" s="22">
        <v>3.8654838709677399</v>
      </c>
    </row>
    <row r="7" spans="1:25" x14ac:dyDescent="0.25">
      <c r="A7" s="20" t="s">
        <v>28</v>
      </c>
      <c r="B7" s="22">
        <v>0.15999999999999992</v>
      </c>
      <c r="C7" s="22">
        <v>0.15999999999999995</v>
      </c>
      <c r="D7" s="22">
        <v>0.15999999999999992</v>
      </c>
      <c r="E7" s="22">
        <v>0.15999999999999995</v>
      </c>
      <c r="F7" s="22">
        <v>0.15999999999999992</v>
      </c>
      <c r="G7" s="22">
        <v>0.15999999999999992</v>
      </c>
      <c r="H7" s="22">
        <v>0.15999999999999995</v>
      </c>
      <c r="I7" s="22">
        <v>0.15999999999999992</v>
      </c>
      <c r="J7" s="22">
        <v>0.15999999999999995</v>
      </c>
      <c r="K7" s="22">
        <v>0.30612903225806443</v>
      </c>
      <c r="L7" s="22">
        <v>0.3899999999999999</v>
      </c>
      <c r="M7" s="22">
        <v>0.39857142857142869</v>
      </c>
      <c r="N7" s="22">
        <v>0.41709677419354835</v>
      </c>
      <c r="O7" s="22">
        <v>0.43633333333333341</v>
      </c>
      <c r="P7" s="22">
        <v>0.44548387096774195</v>
      </c>
      <c r="Q7" s="22">
        <v>0.45000000000000018</v>
      </c>
      <c r="R7" s="22">
        <v>0.44999999999999996</v>
      </c>
      <c r="S7" s="22">
        <v>0.44999999999999996</v>
      </c>
      <c r="T7" s="22">
        <v>0.45000000000000018</v>
      </c>
      <c r="U7" s="22">
        <v>0.44999999999999996</v>
      </c>
      <c r="V7" s="22">
        <v>0.45000000000000018</v>
      </c>
      <c r="W7" s="22">
        <v>0.44999999999999996</v>
      </c>
      <c r="X7" s="22">
        <v>0.44999999999999996</v>
      </c>
      <c r="Y7" s="22">
        <v>7.433614439324117</v>
      </c>
    </row>
    <row r="8" spans="1:25" x14ac:dyDescent="0.25">
      <c r="A8" s="20" t="s">
        <v>3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</row>
    <row r="9" spans="1:25" x14ac:dyDescent="0.25">
      <c r="A9" s="21" t="s">
        <v>7</v>
      </c>
      <c r="B9" s="22"/>
      <c r="C9" s="22"/>
      <c r="D9" s="22"/>
      <c r="E9" s="22"/>
      <c r="F9" s="22"/>
      <c r="G9" s="22"/>
      <c r="H9" s="22"/>
      <c r="I9" s="22"/>
      <c r="J9" s="22"/>
      <c r="K9" s="22">
        <v>0.28999999999999976</v>
      </c>
      <c r="L9" s="22">
        <v>0.28999999999999976</v>
      </c>
      <c r="M9" s="22">
        <v>0.28142857142857153</v>
      </c>
      <c r="N9" s="22">
        <v>0.27064516129032251</v>
      </c>
      <c r="O9" s="22">
        <v>0.27000000000000018</v>
      </c>
      <c r="P9" s="22">
        <v>0.26999999999999991</v>
      </c>
      <c r="Q9" s="22">
        <v>0.27000000000000018</v>
      </c>
      <c r="R9" s="22">
        <v>0.26999999999999991</v>
      </c>
      <c r="S9" s="22">
        <v>0.26999999999999991</v>
      </c>
      <c r="T9" s="22">
        <v>0.27000000000000018</v>
      </c>
      <c r="U9" s="22">
        <v>0.26999999999999991</v>
      </c>
      <c r="V9" s="22">
        <v>0.27000000000000018</v>
      </c>
      <c r="W9" s="22">
        <v>0.26999999999999991</v>
      </c>
      <c r="X9" s="22">
        <v>0.26999999999999991</v>
      </c>
      <c r="Y9" s="22">
        <v>3.8320737327188938</v>
      </c>
    </row>
    <row r="10" spans="1:25" x14ac:dyDescent="0.25">
      <c r="A10" s="21" t="s">
        <v>8</v>
      </c>
      <c r="B10" s="22"/>
      <c r="C10" s="22"/>
      <c r="D10" s="22"/>
      <c r="E10" s="22"/>
      <c r="F10" s="22"/>
      <c r="G10" s="22"/>
      <c r="H10" s="22"/>
      <c r="I10" s="22"/>
      <c r="J10" s="22"/>
      <c r="K10" s="22">
        <v>9.2258064516129043E-2</v>
      </c>
      <c r="L10" s="22">
        <v>0.26000000000000006</v>
      </c>
      <c r="M10" s="22">
        <v>0.26</v>
      </c>
      <c r="N10" s="22">
        <v>0.25225806451612887</v>
      </c>
      <c r="O10" s="22">
        <v>0.24366666666666678</v>
      </c>
      <c r="P10" s="22">
        <v>0.2400000000000001</v>
      </c>
      <c r="Q10" s="22">
        <v>0.24000000000000016</v>
      </c>
      <c r="R10" s="22">
        <v>0.2400000000000001</v>
      </c>
      <c r="S10" s="22">
        <v>0.2400000000000001</v>
      </c>
      <c r="T10" s="22">
        <v>0.24000000000000016</v>
      </c>
      <c r="U10" s="22">
        <v>0.2400000000000001</v>
      </c>
      <c r="V10" s="22">
        <v>0.24000000000000016</v>
      </c>
      <c r="W10" s="22">
        <v>0.2400000000000001</v>
      </c>
      <c r="X10" s="22">
        <v>0.2400000000000001</v>
      </c>
      <c r="Y10" s="22">
        <v>3.2681827956989267</v>
      </c>
    </row>
    <row r="11" spans="1:25" x14ac:dyDescent="0.25">
      <c r="A11" s="21" t="s">
        <v>10</v>
      </c>
      <c r="B11" s="22">
        <v>0.22999999999999993</v>
      </c>
      <c r="C11" s="22">
        <v>0.22999999999999987</v>
      </c>
      <c r="D11" s="22">
        <v>0.22999999999999993</v>
      </c>
      <c r="E11" s="22">
        <v>0.22999999999999987</v>
      </c>
      <c r="F11" s="22">
        <v>0.22999999999999993</v>
      </c>
      <c r="G11" s="22">
        <v>0.22999999999999993</v>
      </c>
      <c r="H11" s="22">
        <v>0.22999999999999987</v>
      </c>
      <c r="I11" s="22">
        <v>0.22999999999999993</v>
      </c>
      <c r="J11" s="22">
        <v>0.22999999999999987</v>
      </c>
      <c r="K11" s="22">
        <v>0.22999999999999993</v>
      </c>
      <c r="L11" s="22">
        <v>0.22999999999999993</v>
      </c>
      <c r="M11" s="22">
        <v>0.22999999999999984</v>
      </c>
      <c r="N11" s="22">
        <v>0.22999999999999993</v>
      </c>
      <c r="O11" s="22">
        <v>0.21999999999999995</v>
      </c>
      <c r="P11" s="22">
        <v>0.21451612903225806</v>
      </c>
      <c r="Q11" s="22">
        <v>0.21000000000000013</v>
      </c>
      <c r="R11" s="22">
        <v>0.21</v>
      </c>
      <c r="S11" s="22">
        <v>0.21</v>
      </c>
      <c r="T11" s="22">
        <v>0.21000000000000013</v>
      </c>
      <c r="U11" s="22">
        <v>0.21</v>
      </c>
      <c r="V11" s="22">
        <v>0.21000000000000013</v>
      </c>
      <c r="W11" s="22">
        <v>0.21</v>
      </c>
      <c r="X11" s="22">
        <v>0.21</v>
      </c>
      <c r="Y11" s="22">
        <v>5.1045161290322572</v>
      </c>
    </row>
    <row r="12" spans="1:25" x14ac:dyDescent="0.25">
      <c r="A12" s="20" t="s">
        <v>29</v>
      </c>
      <c r="B12" s="22">
        <v>0.22999999999999993</v>
      </c>
      <c r="C12" s="22">
        <v>0.22999999999999987</v>
      </c>
      <c r="D12" s="22">
        <v>0.22999999999999993</v>
      </c>
      <c r="E12" s="22">
        <v>0.22999999999999987</v>
      </c>
      <c r="F12" s="22">
        <v>0.22999999999999993</v>
      </c>
      <c r="G12" s="22">
        <v>0.22999999999999993</v>
      </c>
      <c r="H12" s="22">
        <v>0.22999999999999987</v>
      </c>
      <c r="I12" s="22">
        <v>0.22999999999999993</v>
      </c>
      <c r="J12" s="22">
        <v>0.22999999999999987</v>
      </c>
      <c r="K12" s="22">
        <v>0.61225806451612874</v>
      </c>
      <c r="L12" s="22">
        <v>0.7799999999999998</v>
      </c>
      <c r="M12" s="22">
        <v>0.77142857142857146</v>
      </c>
      <c r="N12" s="22">
        <v>0.75290322580645141</v>
      </c>
      <c r="O12" s="22">
        <v>0.73366666666666691</v>
      </c>
      <c r="P12" s="22">
        <v>0.72451612903225804</v>
      </c>
      <c r="Q12" s="22">
        <v>0.72000000000000042</v>
      </c>
      <c r="R12" s="22">
        <v>0.72</v>
      </c>
      <c r="S12" s="22">
        <v>0.72</v>
      </c>
      <c r="T12" s="22">
        <v>0.72000000000000042</v>
      </c>
      <c r="U12" s="22">
        <v>0.72</v>
      </c>
      <c r="V12" s="22">
        <v>0.72000000000000042</v>
      </c>
      <c r="W12" s="22">
        <v>0.72</v>
      </c>
      <c r="X12" s="22">
        <v>0.72</v>
      </c>
      <c r="Y12" s="22">
        <v>12.204772657450079</v>
      </c>
    </row>
    <row r="13" spans="1:25" x14ac:dyDescent="0.25">
      <c r="A13" s="20" t="s">
        <v>4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</row>
    <row r="14" spans="1:25" x14ac:dyDescent="0.25">
      <c r="A14" s="21" t="s">
        <v>7</v>
      </c>
      <c r="B14" s="22"/>
      <c r="C14" s="22"/>
      <c r="D14" s="22"/>
      <c r="E14" s="22"/>
      <c r="F14" s="22"/>
      <c r="G14" s="22"/>
      <c r="H14" s="22"/>
      <c r="I14" s="22"/>
      <c r="J14" s="22"/>
      <c r="K14" s="22">
        <v>0.3000000000000001</v>
      </c>
      <c r="L14" s="22">
        <v>0.3000000000000001</v>
      </c>
      <c r="M14" s="22">
        <v>0.30857142857142844</v>
      </c>
      <c r="N14" s="22">
        <v>0.31935483870967729</v>
      </c>
      <c r="O14" s="22">
        <v>0.3199999999999999</v>
      </c>
      <c r="P14" s="22">
        <v>0.31999999999999984</v>
      </c>
      <c r="Q14" s="22">
        <v>0.3199999999999999</v>
      </c>
      <c r="R14" s="22">
        <v>0.31999999999999984</v>
      </c>
      <c r="S14" s="22">
        <v>0.31999999999999984</v>
      </c>
      <c r="T14" s="22">
        <v>0.3199999999999999</v>
      </c>
      <c r="U14" s="22">
        <v>0.31999999999999984</v>
      </c>
      <c r="V14" s="22">
        <v>0.3199999999999999</v>
      </c>
      <c r="W14" s="22">
        <v>0.31999999999999984</v>
      </c>
      <c r="X14" s="22">
        <v>0.31999999999999984</v>
      </c>
      <c r="Y14" s="22">
        <v>4.4279262672811051</v>
      </c>
    </row>
    <row r="15" spans="1:25" x14ac:dyDescent="0.25">
      <c r="A15" s="21" t="s">
        <v>8</v>
      </c>
      <c r="B15" s="22"/>
      <c r="C15" s="22"/>
      <c r="D15" s="22"/>
      <c r="E15" s="22"/>
      <c r="F15" s="22"/>
      <c r="G15" s="22"/>
      <c r="H15" s="22"/>
      <c r="I15" s="22"/>
      <c r="J15" s="22"/>
      <c r="K15" s="22">
        <v>0.11709677419354841</v>
      </c>
      <c r="L15" s="22">
        <v>0.3299999999999999</v>
      </c>
      <c r="M15" s="22">
        <v>0.33</v>
      </c>
      <c r="N15" s="22">
        <v>0.33774193548387099</v>
      </c>
      <c r="O15" s="22">
        <v>0.34633333333333322</v>
      </c>
      <c r="P15" s="22">
        <v>0.35</v>
      </c>
      <c r="Q15" s="22">
        <v>0.34999999999999981</v>
      </c>
      <c r="R15" s="22">
        <v>0.35</v>
      </c>
      <c r="S15" s="22">
        <v>0.35</v>
      </c>
      <c r="T15" s="22">
        <v>0.34999999999999981</v>
      </c>
      <c r="U15" s="22">
        <v>0.35</v>
      </c>
      <c r="V15" s="22">
        <v>0.34999999999999981</v>
      </c>
      <c r="W15" s="22">
        <v>0.35</v>
      </c>
      <c r="X15" s="22">
        <v>0.35</v>
      </c>
      <c r="Y15" s="22">
        <v>4.6111720430107512</v>
      </c>
    </row>
    <row r="16" spans="1:25" x14ac:dyDescent="0.25">
      <c r="A16" s="21" t="s">
        <v>10</v>
      </c>
      <c r="B16" s="22">
        <v>0.35999999999999971</v>
      </c>
      <c r="C16" s="22">
        <v>0.36000000000000015</v>
      </c>
      <c r="D16" s="22">
        <v>0.35999999999999971</v>
      </c>
      <c r="E16" s="22">
        <v>0.36000000000000015</v>
      </c>
      <c r="F16" s="22">
        <v>0.35999999999999971</v>
      </c>
      <c r="G16" s="22">
        <v>0.35999999999999971</v>
      </c>
      <c r="H16" s="22">
        <v>0.36000000000000015</v>
      </c>
      <c r="I16" s="22">
        <v>0.35999999999999971</v>
      </c>
      <c r="J16" s="22">
        <v>0.36000000000000015</v>
      </c>
      <c r="K16" s="22">
        <v>0.35999999999999971</v>
      </c>
      <c r="L16" s="22">
        <v>0.35999999999999971</v>
      </c>
      <c r="M16" s="22">
        <v>0.35999999999999976</v>
      </c>
      <c r="N16" s="22">
        <v>0.35999999999999971</v>
      </c>
      <c r="O16" s="22">
        <v>0.36999999999999977</v>
      </c>
      <c r="P16" s="22">
        <v>0.37548387096774205</v>
      </c>
      <c r="Q16" s="22">
        <v>0.37999999999999984</v>
      </c>
      <c r="R16" s="22">
        <v>0.38000000000000017</v>
      </c>
      <c r="S16" s="22">
        <v>0.38000000000000017</v>
      </c>
      <c r="T16" s="22">
        <v>0.37999999999999984</v>
      </c>
      <c r="U16" s="22">
        <v>0.38000000000000017</v>
      </c>
      <c r="V16" s="22">
        <v>0.37999999999999984</v>
      </c>
      <c r="W16" s="22">
        <v>0.38000000000000017</v>
      </c>
      <c r="X16" s="22">
        <v>0.38000000000000017</v>
      </c>
      <c r="Y16" s="22">
        <v>8.4654838709677414</v>
      </c>
    </row>
    <row r="17" spans="1:25" x14ac:dyDescent="0.25">
      <c r="A17" s="20" t="s">
        <v>30</v>
      </c>
      <c r="B17" s="22">
        <v>0.35999999999999971</v>
      </c>
      <c r="C17" s="22">
        <v>0.36000000000000015</v>
      </c>
      <c r="D17" s="22">
        <v>0.35999999999999971</v>
      </c>
      <c r="E17" s="22">
        <v>0.36000000000000015</v>
      </c>
      <c r="F17" s="22">
        <v>0.35999999999999971</v>
      </c>
      <c r="G17" s="22">
        <v>0.35999999999999971</v>
      </c>
      <c r="H17" s="22">
        <v>0.36000000000000015</v>
      </c>
      <c r="I17" s="22">
        <v>0.35999999999999971</v>
      </c>
      <c r="J17" s="22">
        <v>0.36000000000000015</v>
      </c>
      <c r="K17" s="22">
        <v>0.77709677419354817</v>
      </c>
      <c r="L17" s="22">
        <v>0.98999999999999977</v>
      </c>
      <c r="M17" s="22">
        <v>0.99857142857142822</v>
      </c>
      <c r="N17" s="22">
        <v>1.0170967741935479</v>
      </c>
      <c r="O17" s="22">
        <v>1.0363333333333329</v>
      </c>
      <c r="P17" s="22">
        <v>1.0454838709677419</v>
      </c>
      <c r="Q17" s="22">
        <v>1.0499999999999996</v>
      </c>
      <c r="R17" s="22">
        <v>1.05</v>
      </c>
      <c r="S17" s="22">
        <v>1.05</v>
      </c>
      <c r="T17" s="22">
        <v>1.0499999999999996</v>
      </c>
      <c r="U17" s="22">
        <v>1.05</v>
      </c>
      <c r="V17" s="22">
        <v>1.0499999999999996</v>
      </c>
      <c r="W17" s="22">
        <v>1.05</v>
      </c>
      <c r="X17" s="22">
        <v>1.05</v>
      </c>
      <c r="Y17" s="22">
        <v>17.504582181259597</v>
      </c>
    </row>
    <row r="18" spans="1:25" x14ac:dyDescent="0.25">
      <c r="A18" s="20" t="s">
        <v>5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</row>
    <row r="19" spans="1:25" x14ac:dyDescent="0.25">
      <c r="A19" s="21" t="s">
        <v>7</v>
      </c>
      <c r="B19" s="22"/>
      <c r="C19" s="22"/>
      <c r="D19" s="22"/>
      <c r="E19" s="22"/>
      <c r="F19" s="22"/>
      <c r="G19" s="22"/>
      <c r="H19" s="22"/>
      <c r="I19" s="22"/>
      <c r="J19" s="22"/>
      <c r="K19" s="22">
        <v>9.999999999999995E-3</v>
      </c>
      <c r="L19" s="22">
        <v>9.999999999999995E-3</v>
      </c>
      <c r="M19" s="22">
        <v>1.8571428571428579E-2</v>
      </c>
      <c r="N19" s="22">
        <v>2.9354838709677433E-2</v>
      </c>
      <c r="O19" s="22">
        <v>3.000000000000002E-2</v>
      </c>
      <c r="P19" s="22">
        <v>3.0000000000000013E-2</v>
      </c>
      <c r="Q19" s="22">
        <v>3.000000000000002E-2</v>
      </c>
      <c r="R19" s="22">
        <v>3.0000000000000013E-2</v>
      </c>
      <c r="S19" s="22">
        <v>3.0000000000000013E-2</v>
      </c>
      <c r="T19" s="22">
        <v>3.000000000000002E-2</v>
      </c>
      <c r="U19" s="22">
        <v>3.0000000000000013E-2</v>
      </c>
      <c r="V19" s="22">
        <v>3.000000000000002E-2</v>
      </c>
      <c r="W19" s="22">
        <v>3.0000000000000013E-2</v>
      </c>
      <c r="X19" s="22">
        <v>3.0000000000000013E-2</v>
      </c>
      <c r="Y19" s="22">
        <v>0.36792626728110622</v>
      </c>
    </row>
    <row r="20" spans="1:25" x14ac:dyDescent="0.25">
      <c r="A20" s="21" t="s">
        <v>8</v>
      </c>
      <c r="B20" s="22"/>
      <c r="C20" s="22"/>
      <c r="D20" s="22"/>
      <c r="E20" s="22"/>
      <c r="F20" s="22"/>
      <c r="G20" s="22"/>
      <c r="H20" s="22"/>
      <c r="I20" s="22"/>
      <c r="J20" s="22"/>
      <c r="K20" s="22">
        <v>1.4193548387096772E-2</v>
      </c>
      <c r="L20" s="22">
        <v>3.999999999999998E-2</v>
      </c>
      <c r="M20" s="22">
        <v>4.0000000000000022E-2</v>
      </c>
      <c r="N20" s="22">
        <v>4.7741935483870949E-2</v>
      </c>
      <c r="O20" s="22">
        <v>5.6333333333333367E-2</v>
      </c>
      <c r="P20" s="22">
        <v>6.0000000000000026E-2</v>
      </c>
      <c r="Q20" s="22">
        <v>6.0000000000000039E-2</v>
      </c>
      <c r="R20" s="22">
        <v>6.0000000000000026E-2</v>
      </c>
      <c r="S20" s="22">
        <v>6.0000000000000026E-2</v>
      </c>
      <c r="T20" s="22">
        <v>6.0000000000000039E-2</v>
      </c>
      <c r="U20" s="22">
        <v>6.0000000000000026E-2</v>
      </c>
      <c r="V20" s="22">
        <v>6.0000000000000039E-2</v>
      </c>
      <c r="W20" s="22">
        <v>6.0000000000000026E-2</v>
      </c>
      <c r="X20" s="22">
        <v>6.0000000000000026E-2</v>
      </c>
      <c r="Y20" s="22">
        <v>0.73826881720430149</v>
      </c>
    </row>
    <row r="21" spans="1:25" x14ac:dyDescent="0.25">
      <c r="A21" s="21" t="s">
        <v>10</v>
      </c>
      <c r="B21" s="22">
        <v>7.0000000000000007E-2</v>
      </c>
      <c r="C21" s="22">
        <v>7.0000000000000021E-2</v>
      </c>
      <c r="D21" s="22">
        <v>7.0000000000000007E-2</v>
      </c>
      <c r="E21" s="22">
        <v>7.0000000000000021E-2</v>
      </c>
      <c r="F21" s="22">
        <v>7.0000000000000007E-2</v>
      </c>
      <c r="G21" s="22">
        <v>7.0000000000000007E-2</v>
      </c>
      <c r="H21" s="22">
        <v>7.0000000000000021E-2</v>
      </c>
      <c r="I21" s="22">
        <v>7.0000000000000007E-2</v>
      </c>
      <c r="J21" s="22">
        <v>7.0000000000000021E-2</v>
      </c>
      <c r="K21" s="22">
        <v>7.0000000000000007E-2</v>
      </c>
      <c r="L21" s="22">
        <v>7.0000000000000007E-2</v>
      </c>
      <c r="M21" s="22">
        <v>7.0000000000000021E-2</v>
      </c>
      <c r="N21" s="22">
        <v>7.0000000000000007E-2</v>
      </c>
      <c r="O21" s="22">
        <v>7.9999999999999974E-2</v>
      </c>
      <c r="P21" s="22">
        <v>8.5483870967741862E-2</v>
      </c>
      <c r="Q21" s="22">
        <v>9.0000000000000038E-2</v>
      </c>
      <c r="R21" s="22">
        <v>8.9999999999999927E-2</v>
      </c>
      <c r="S21" s="22">
        <v>8.9999999999999927E-2</v>
      </c>
      <c r="T21" s="22">
        <v>9.0000000000000038E-2</v>
      </c>
      <c r="U21" s="22">
        <v>8.9999999999999927E-2</v>
      </c>
      <c r="V21" s="22">
        <v>9.0000000000000038E-2</v>
      </c>
      <c r="W21" s="22">
        <v>8.9999999999999927E-2</v>
      </c>
      <c r="X21" s="22">
        <v>8.9999999999999927E-2</v>
      </c>
      <c r="Y21" s="22">
        <v>1.7954838709677416</v>
      </c>
    </row>
    <row r="22" spans="1:25" x14ac:dyDescent="0.25">
      <c r="A22" s="20" t="s">
        <v>31</v>
      </c>
      <c r="B22" s="22">
        <v>7.0000000000000007E-2</v>
      </c>
      <c r="C22" s="22">
        <v>7.0000000000000021E-2</v>
      </c>
      <c r="D22" s="22">
        <v>7.0000000000000007E-2</v>
      </c>
      <c r="E22" s="22">
        <v>7.0000000000000021E-2</v>
      </c>
      <c r="F22" s="22">
        <v>7.0000000000000007E-2</v>
      </c>
      <c r="G22" s="22">
        <v>7.0000000000000007E-2</v>
      </c>
      <c r="H22" s="22">
        <v>7.0000000000000021E-2</v>
      </c>
      <c r="I22" s="22">
        <v>7.0000000000000007E-2</v>
      </c>
      <c r="J22" s="22">
        <v>7.0000000000000021E-2</v>
      </c>
      <c r="K22" s="22">
        <v>9.4193548387096773E-2</v>
      </c>
      <c r="L22" s="22">
        <v>0.11999999999999998</v>
      </c>
      <c r="M22" s="22">
        <v>0.12857142857142861</v>
      </c>
      <c r="N22" s="22">
        <v>0.14709677419354839</v>
      </c>
      <c r="O22" s="22">
        <v>0.16633333333333336</v>
      </c>
      <c r="P22" s="22">
        <v>0.1754838709677419</v>
      </c>
      <c r="Q22" s="22">
        <v>0.1800000000000001</v>
      </c>
      <c r="R22" s="22">
        <v>0.17999999999999997</v>
      </c>
      <c r="S22" s="22">
        <v>0.17999999999999997</v>
      </c>
      <c r="T22" s="22">
        <v>0.1800000000000001</v>
      </c>
      <c r="U22" s="22">
        <v>0.17999999999999997</v>
      </c>
      <c r="V22" s="22">
        <v>0.1800000000000001</v>
      </c>
      <c r="W22" s="22">
        <v>0.17999999999999997</v>
      </c>
      <c r="X22" s="22">
        <v>0.17999999999999997</v>
      </c>
      <c r="Y22" s="22">
        <v>2.901678955453149</v>
      </c>
    </row>
    <row r="23" spans="1:25" x14ac:dyDescent="0.25">
      <c r="A23" s="20" t="s">
        <v>12</v>
      </c>
      <c r="B23" s="22">
        <v>0.81999999999999962</v>
      </c>
      <c r="C23" s="22">
        <v>0.82000000000000006</v>
      </c>
      <c r="D23" s="22">
        <v>0.81999999999999962</v>
      </c>
      <c r="E23" s="22">
        <v>0.82000000000000006</v>
      </c>
      <c r="F23" s="22">
        <v>0.81999999999999962</v>
      </c>
      <c r="G23" s="22">
        <v>0.81999999999999962</v>
      </c>
      <c r="H23" s="22">
        <v>0.82000000000000006</v>
      </c>
      <c r="I23" s="22">
        <v>0.81999999999999962</v>
      </c>
      <c r="J23" s="22">
        <v>0.82000000000000006</v>
      </c>
      <c r="K23" s="22">
        <v>1.7896774193548382</v>
      </c>
      <c r="L23" s="22">
        <v>2.2799999999999989</v>
      </c>
      <c r="M23" s="22">
        <v>2.2971428571428567</v>
      </c>
      <c r="N23" s="22">
        <v>2.3341935483870961</v>
      </c>
      <c r="O23" s="22">
        <v>2.3726666666666665</v>
      </c>
      <c r="P23" s="22">
        <v>2.3909677419354836</v>
      </c>
      <c r="Q23" s="22">
        <v>2.4</v>
      </c>
      <c r="R23" s="22">
        <v>2.4</v>
      </c>
      <c r="S23" s="22">
        <v>2.4</v>
      </c>
      <c r="T23" s="22">
        <v>2.4</v>
      </c>
      <c r="U23" s="22">
        <v>2.4</v>
      </c>
      <c r="V23" s="22">
        <v>2.4</v>
      </c>
      <c r="W23" s="22">
        <v>2.4</v>
      </c>
      <c r="X23" s="22">
        <v>2.4</v>
      </c>
      <c r="Y23" s="22">
        <v>40.044648233486939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T34"/>
  <sheetViews>
    <sheetView showGridLine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M10" sqref="M10"/>
    </sheetView>
  </sheetViews>
  <sheetFormatPr defaultColWidth="11.42578125" defaultRowHeight="12.75" x14ac:dyDescent="0.25"/>
  <cols>
    <col min="1" max="1" width="10.28515625" style="11" customWidth="1"/>
    <col min="2" max="2" width="11.42578125" style="11"/>
    <col min="3" max="15" width="8.140625" style="13" customWidth="1"/>
    <col min="16" max="16384" width="11.42578125" style="11"/>
  </cols>
  <sheetData>
    <row r="4" spans="1:20" x14ac:dyDescent="0.25">
      <c r="B4" s="11" t="s">
        <v>9</v>
      </c>
      <c r="C4" s="12">
        <v>43101</v>
      </c>
      <c r="D4" s="12">
        <v>43132</v>
      </c>
      <c r="E4" s="12">
        <v>43160</v>
      </c>
      <c r="F4" s="12">
        <v>43191</v>
      </c>
      <c r="G4" s="12">
        <v>43221</v>
      </c>
      <c r="H4" s="12">
        <v>43252</v>
      </c>
      <c r="I4" s="12">
        <v>43282</v>
      </c>
      <c r="J4" s="12">
        <v>43313</v>
      </c>
      <c r="K4" s="12">
        <v>43344</v>
      </c>
      <c r="L4" s="12">
        <v>43374</v>
      </c>
      <c r="M4" s="12">
        <v>43405</v>
      </c>
      <c r="N4" s="12">
        <v>43435</v>
      </c>
      <c r="O4" s="12">
        <v>43466</v>
      </c>
    </row>
    <row r="5" spans="1:20" x14ac:dyDescent="0.25">
      <c r="A5" s="11" t="s">
        <v>2</v>
      </c>
      <c r="B5" s="11" t="s">
        <v>7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</row>
    <row r="6" spans="1:20" x14ac:dyDescent="0.25">
      <c r="A6" s="11" t="s">
        <v>2</v>
      </c>
      <c r="B6" s="11" t="s">
        <v>8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20" x14ac:dyDescent="0.25">
      <c r="A7" s="11" t="s">
        <v>2</v>
      </c>
      <c r="B7" s="11" t="s">
        <v>10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</row>
    <row r="8" spans="1:20" x14ac:dyDescent="0.25">
      <c r="A8" s="11" t="s">
        <v>2</v>
      </c>
      <c r="B8" s="11" t="s">
        <v>0</v>
      </c>
      <c r="C8" s="15">
        <f t="shared" ref="C8:O8" si="0">SUM(C5:C7)</f>
        <v>0</v>
      </c>
      <c r="D8" s="15">
        <f t="shared" si="0"/>
        <v>0</v>
      </c>
      <c r="E8" s="15">
        <f t="shared" si="0"/>
        <v>0</v>
      </c>
      <c r="F8" s="15">
        <f t="shared" si="0"/>
        <v>0</v>
      </c>
      <c r="G8" s="15">
        <f t="shared" si="0"/>
        <v>0</v>
      </c>
      <c r="H8" s="15">
        <f t="shared" si="0"/>
        <v>0</v>
      </c>
      <c r="I8" s="15">
        <f t="shared" si="0"/>
        <v>0</v>
      </c>
      <c r="J8" s="15">
        <f t="shared" si="0"/>
        <v>0</v>
      </c>
      <c r="K8" s="15">
        <f t="shared" si="0"/>
        <v>0</v>
      </c>
      <c r="L8" s="15">
        <f t="shared" si="0"/>
        <v>0</v>
      </c>
      <c r="M8" s="15">
        <f t="shared" si="0"/>
        <v>0</v>
      </c>
      <c r="N8" s="15">
        <f t="shared" si="0"/>
        <v>0</v>
      </c>
      <c r="O8" s="15">
        <f t="shared" si="0"/>
        <v>0</v>
      </c>
    </row>
    <row r="9" spans="1:20" x14ac:dyDescent="0.25">
      <c r="A9" s="11" t="s">
        <v>3</v>
      </c>
      <c r="B9" s="11" t="s">
        <v>7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</row>
    <row r="10" spans="1:20" x14ac:dyDescent="0.25">
      <c r="A10" s="11" t="s">
        <v>3</v>
      </c>
      <c r="B10" s="11" t="s">
        <v>8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</row>
    <row r="11" spans="1:20" x14ac:dyDescent="0.25">
      <c r="A11" s="11" t="s">
        <v>3</v>
      </c>
      <c r="B11" s="11" t="s">
        <v>10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</row>
    <row r="12" spans="1:20" x14ac:dyDescent="0.25">
      <c r="A12" s="11" t="s">
        <v>3</v>
      </c>
      <c r="B12" s="11" t="s">
        <v>0</v>
      </c>
      <c r="C12" s="15">
        <f t="shared" ref="C12:O12" si="1">SUM(C9:C11)</f>
        <v>0</v>
      </c>
      <c r="D12" s="15">
        <f t="shared" si="1"/>
        <v>0</v>
      </c>
      <c r="E12" s="15">
        <f t="shared" si="1"/>
        <v>0</v>
      </c>
      <c r="F12" s="15">
        <f t="shared" si="1"/>
        <v>0</v>
      </c>
      <c r="G12" s="15">
        <f t="shared" si="1"/>
        <v>0</v>
      </c>
      <c r="H12" s="15">
        <f t="shared" si="1"/>
        <v>0</v>
      </c>
      <c r="I12" s="15">
        <f t="shared" si="1"/>
        <v>0</v>
      </c>
      <c r="J12" s="15">
        <f t="shared" si="1"/>
        <v>0</v>
      </c>
      <c r="K12" s="15">
        <f t="shared" si="1"/>
        <v>0</v>
      </c>
      <c r="L12" s="15">
        <f t="shared" si="1"/>
        <v>0</v>
      </c>
      <c r="M12" s="15">
        <f t="shared" si="1"/>
        <v>0</v>
      </c>
      <c r="N12" s="15">
        <f t="shared" si="1"/>
        <v>0</v>
      </c>
      <c r="O12" s="15">
        <f t="shared" si="1"/>
        <v>0</v>
      </c>
      <c r="P12" s="15"/>
      <c r="Q12" s="15"/>
      <c r="R12" s="15"/>
      <c r="S12" s="15"/>
      <c r="T12" s="15"/>
    </row>
    <row r="13" spans="1:20" x14ac:dyDescent="0.25">
      <c r="A13" s="11" t="s">
        <v>4</v>
      </c>
      <c r="B13" s="11" t="s">
        <v>7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</row>
    <row r="14" spans="1:20" x14ac:dyDescent="0.25">
      <c r="A14" s="11" t="s">
        <v>4</v>
      </c>
      <c r="B14" s="11" t="s">
        <v>8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</row>
    <row r="15" spans="1:20" x14ac:dyDescent="0.25">
      <c r="A15" s="11" t="s">
        <v>4</v>
      </c>
      <c r="B15" s="11" t="s">
        <v>10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</row>
    <row r="16" spans="1:20" x14ac:dyDescent="0.25">
      <c r="A16" s="11" t="s">
        <v>4</v>
      </c>
      <c r="B16" s="11" t="s">
        <v>0</v>
      </c>
      <c r="C16" s="15">
        <f t="shared" ref="C16:O16" si="2">SUM(C13:C15)</f>
        <v>0</v>
      </c>
      <c r="D16" s="15">
        <f t="shared" si="2"/>
        <v>0</v>
      </c>
      <c r="E16" s="15">
        <f t="shared" si="2"/>
        <v>0</v>
      </c>
      <c r="F16" s="15">
        <f t="shared" si="2"/>
        <v>0</v>
      </c>
      <c r="G16" s="15">
        <f t="shared" si="2"/>
        <v>0</v>
      </c>
      <c r="H16" s="15">
        <f t="shared" si="2"/>
        <v>0</v>
      </c>
      <c r="I16" s="15">
        <f t="shared" si="2"/>
        <v>0</v>
      </c>
      <c r="J16" s="15">
        <f t="shared" si="2"/>
        <v>0</v>
      </c>
      <c r="K16" s="15">
        <f t="shared" si="2"/>
        <v>0</v>
      </c>
      <c r="L16" s="15">
        <f t="shared" si="2"/>
        <v>0</v>
      </c>
      <c r="M16" s="15">
        <f t="shared" si="2"/>
        <v>0</v>
      </c>
      <c r="N16" s="15">
        <f t="shared" si="2"/>
        <v>0</v>
      </c>
      <c r="O16" s="15">
        <f t="shared" si="2"/>
        <v>0</v>
      </c>
    </row>
    <row r="17" spans="1:15" x14ac:dyDescent="0.25">
      <c r="A17" s="11" t="s">
        <v>5</v>
      </c>
      <c r="B17" s="11" t="s">
        <v>7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</row>
    <row r="18" spans="1:15" x14ac:dyDescent="0.25">
      <c r="A18" s="11" t="s">
        <v>5</v>
      </c>
      <c r="B18" s="11" t="s">
        <v>8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</row>
    <row r="19" spans="1:15" x14ac:dyDescent="0.25">
      <c r="A19" s="11" t="s">
        <v>5</v>
      </c>
      <c r="B19" s="11" t="s">
        <v>10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</row>
    <row r="20" spans="1:15" x14ac:dyDescent="0.25">
      <c r="A20" s="11" t="s">
        <v>5</v>
      </c>
      <c r="B20" s="11" t="s">
        <v>0</v>
      </c>
      <c r="C20" s="15">
        <f t="shared" ref="C20:O20" si="3">SUM(C17:C19)</f>
        <v>0</v>
      </c>
      <c r="D20" s="15">
        <f t="shared" si="3"/>
        <v>0</v>
      </c>
      <c r="E20" s="15">
        <f t="shared" si="3"/>
        <v>0</v>
      </c>
      <c r="F20" s="15">
        <f t="shared" si="3"/>
        <v>0</v>
      </c>
      <c r="G20" s="15">
        <f t="shared" si="3"/>
        <v>0</v>
      </c>
      <c r="H20" s="15">
        <f t="shared" si="3"/>
        <v>0</v>
      </c>
      <c r="I20" s="15">
        <f t="shared" si="3"/>
        <v>0</v>
      </c>
      <c r="J20" s="15">
        <f t="shared" si="3"/>
        <v>0</v>
      </c>
      <c r="K20" s="15">
        <f t="shared" si="3"/>
        <v>0</v>
      </c>
      <c r="L20" s="15">
        <f t="shared" si="3"/>
        <v>0</v>
      </c>
      <c r="M20" s="15">
        <f t="shared" si="3"/>
        <v>0</v>
      </c>
      <c r="N20" s="15">
        <f t="shared" si="3"/>
        <v>0</v>
      </c>
      <c r="O20" s="15">
        <f t="shared" si="3"/>
        <v>0</v>
      </c>
    </row>
    <row r="21" spans="1:15" x14ac:dyDescent="0.25"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</row>
    <row r="22" spans="1:15" x14ac:dyDescent="0.25"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</row>
    <row r="23" spans="1:15" x14ac:dyDescent="0.25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</row>
    <row r="24" spans="1:15" x14ac:dyDescent="0.25"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</row>
    <row r="25" spans="1:15" x14ac:dyDescent="0.25"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</row>
    <row r="26" spans="1:15" x14ac:dyDescent="0.25"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</row>
    <row r="27" spans="1:15" x14ac:dyDescent="0.25"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</row>
    <row r="28" spans="1:15" x14ac:dyDescent="0.25"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</row>
    <row r="29" spans="1:15" x14ac:dyDescent="0.25"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</row>
    <row r="30" spans="1:15" x14ac:dyDescent="0.25"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</row>
    <row r="31" spans="1:15" x14ac:dyDescent="0.25"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</row>
    <row r="32" spans="1:15" x14ac:dyDescent="0.25"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</row>
    <row r="33" spans="3:15" x14ac:dyDescent="0.25"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</row>
    <row r="34" spans="3:15" x14ac:dyDescent="0.25"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</row>
  </sheetData>
  <sheetProtection sheet="1" objects="1" scenarios="1" select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C5"/>
  <sheetViews>
    <sheetView workbookViewId="0">
      <pane ySplit="1" topLeftCell="A2" activePane="bottomLeft" state="frozen"/>
      <selection pane="bottomLeft" activeCell="A2" sqref="A2"/>
    </sheetView>
  </sheetViews>
  <sheetFormatPr defaultColWidth="11.42578125" defaultRowHeight="15" x14ac:dyDescent="0.25"/>
  <cols>
    <col min="1" max="16384" width="11.42578125" style="9"/>
  </cols>
  <sheetData>
    <row r="2" spans="1:3" x14ac:dyDescent="0.25">
      <c r="A2" s="9">
        <v>2</v>
      </c>
      <c r="B2" s="9" t="s">
        <v>7</v>
      </c>
      <c r="C2" s="9" t="s">
        <v>2</v>
      </c>
    </row>
    <row r="3" spans="1:3" x14ac:dyDescent="0.25">
      <c r="A3" s="9">
        <v>3</v>
      </c>
      <c r="B3" s="9" t="s">
        <v>8</v>
      </c>
      <c r="C3" s="9" t="s">
        <v>3</v>
      </c>
    </row>
    <row r="4" spans="1:3" x14ac:dyDescent="0.25">
      <c r="A4" s="9">
        <v>4</v>
      </c>
      <c r="B4" s="9" t="s">
        <v>10</v>
      </c>
      <c r="C4" s="9" t="s">
        <v>4</v>
      </c>
    </row>
    <row r="5" spans="1:3" x14ac:dyDescent="0.25">
      <c r="A5" s="9">
        <v>5</v>
      </c>
      <c r="B5" s="9" t="s">
        <v>11</v>
      </c>
      <c r="C5" s="9" t="s">
        <v>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9A1438-65C3-43C6-852D-8BAF366664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PQ - TCD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Jean-Eric</cp:lastModifiedBy>
  <dcterms:created xsi:type="dcterms:W3CDTF">2019-11-17T14:48:12Z</dcterms:created>
  <dcterms:modified xsi:type="dcterms:W3CDTF">2019-12-18T11:24:04Z</dcterms:modified>
</cp:coreProperties>
</file>