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923AEE8-16C6-44C2-B230-C7AEC9146B92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Base" sheetId="1" r:id="rId1"/>
    <sheet name="Tableau" sheetId="2" r:id="rId2"/>
  </sheets>
  <definedNames>
    <definedName name="ExternalData_1" localSheetId="0" hidden="1">Base!#REF!</definedName>
  </definedName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/>
  <c r="B6" i="2" s="1"/>
  <c r="B7" i="2" s="1"/>
  <c r="B8" i="2" s="1"/>
  <c r="B9" i="2" s="1"/>
  <c r="B10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391855A-E689-4DD0-A131-86061E136AC8}" keepAlive="1" name="Query - Data" description="Connection to the 'Data' query in the workbook." type="5" refreshedVersion="6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<sst xmlns="http://schemas.openxmlformats.org/spreadsheetml/2006/main" count="102" uniqueCount="23">
  <si>
    <t>Date de sortie</t>
  </si>
  <si>
    <t>Motif de sortie</t>
  </si>
  <si>
    <t>Démission</t>
  </si>
  <si>
    <t>FIN CDD</t>
  </si>
  <si>
    <t>Licenciement</t>
  </si>
  <si>
    <t>Mutation</t>
  </si>
  <si>
    <t>Inaptitude</t>
  </si>
  <si>
    <t>Fin période d'essai</t>
  </si>
  <si>
    <t>Type Contrat</t>
  </si>
  <si>
    <t>CDI</t>
  </si>
  <si>
    <t>CDD</t>
  </si>
  <si>
    <t>au</t>
  </si>
  <si>
    <t xml:space="preserve"> =NB.SI.ENS(Base!C:C;Tableau!$B$4;Base!$B:$B;Tableau!$A5;Base!$A:$A;"&gt;= &amp; Tableau!B1&amp;;Base!$A:$A;"&lt;=Tableau!B3)</t>
  </si>
  <si>
    <t xml:space="preserve"> =SOMME.SI.ENS(NBVAL(Base!$C:$C);Base!C:C;Tableau!$C$4;Base!B:B;Tableau!$A5;Base!A:A;"&gt;="&amp;Tableau!B1;Base!A:A;"&lt;="&amp;Tableau!B3)</t>
  </si>
  <si>
    <t xml:space="preserve"> =SOMMEPROD((Base!A:A&gt;=$B$1)*(Base!A:A&lt;=$B$3)*(Base!C:C=B4)*(Base!B:B=A5))</t>
  </si>
  <si>
    <r>
      <t xml:space="preserve">J'ai besoin du nombre de personnes en </t>
    </r>
    <r>
      <rPr>
        <b/>
        <sz val="11"/>
        <color rgb="FFFF0000"/>
        <rFont val="Calibri"/>
        <family val="2"/>
        <scheme val="minor"/>
      </rPr>
      <t>contrat CDD</t>
    </r>
    <r>
      <rPr>
        <b/>
        <sz val="11"/>
        <color theme="1"/>
        <rFont val="Calibri"/>
        <family val="2"/>
        <scheme val="minor"/>
      </rPr>
      <t xml:space="preserve"> sortis  </t>
    </r>
    <r>
      <rPr>
        <b/>
        <sz val="11"/>
        <color rgb="FF00B0F0"/>
        <rFont val="Calibri"/>
        <family val="2"/>
        <scheme val="minor"/>
      </rPr>
      <t>par motif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92D050"/>
        <rFont val="Calibri"/>
        <family val="2"/>
        <scheme val="minor"/>
      </rPr>
      <t xml:space="preserve">entre le 30/11/2019 et le 30/12/2019 </t>
    </r>
  </si>
  <si>
    <t>Motif</t>
  </si>
  <si>
    <t>2019-11</t>
  </si>
  <si>
    <t>2019-12</t>
  </si>
  <si>
    <t>2020-01</t>
  </si>
  <si>
    <t>Grand Total</t>
  </si>
  <si>
    <t>Nombre</t>
  </si>
  <si>
    <t>Fin 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</si>
</sst>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3" borderId="2" xfId="0" applyFill="1" applyBorder="1"/>
    <xf numFmtId="0" fontId="0" fillId="3" borderId="0" xfId="0" applyFill="1"/>
    <xf numFmtId="0" fontId="0" fillId="0" borderId="2" xfId="0" applyFill="1" applyBorder="1"/>
    <xf numFmtId="0" fontId="1" fillId="0" borderId="0" xfId="0" applyFont="1"/>
    <xf numFmtId="14" fontId="3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1" fillId="2" borderId="3" xfId="0" applyFont="1" applyFill="1" applyBorder="1" applyAlignment="1">
      <alignment horizontal="center" vertical="center" wrapText="1"/>
    </xf>
    <xf numFmtId="14" fontId="5" fillId="2" borderId="3" xfId="0" applyNumberFormat="1" applyFont="1" applyFill="1" applyBorder="1" applyAlignment="1">
      <alignment horizontal="center" vertical="center" wrapText="1"/>
    </xf>
    <xf numFmtId="14" fontId="0" fillId="2" borderId="3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53.4620005787" backgroundQuery="1" createdVersion="6" refreshedVersion="6" minRefreshableVersion="3" recordCount="32" xr:uid="{745D63B2-5F47-401A-BB14-F33179841F8F}">
  <cacheSource type="external" connectionId="1"/>
  <cacheFields count="3">
    <cacheField name="Motif de sortie" numFmtId="0">
      <sharedItems count="7">
        <s v="Fin période d'essai"/>
        <s v="Démission"/>
        <s v="Fin CDD"/>
        <s v="Inaptitude"/>
        <s v="Licenciement"/>
        <s v="Mutation"/>
        <s v="Fin de période d'essai" u="1"/>
      </sharedItems>
    </cacheField>
    <cacheField name="Type Contrat" numFmtId="0">
      <sharedItems count="2">
        <s v="CDD"/>
        <s v="CDI"/>
      </sharedItems>
    </cacheField>
    <cacheField name="Année Mois" numFmtId="0">
      <sharedItems count="3">
        <s v="2019-11"/>
        <s v="2019-12"/>
        <s v="2020-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</r>
  <r>
    <x v="1"/>
    <x v="1"/>
    <x v="0"/>
  </r>
  <r>
    <x v="2"/>
    <x v="0"/>
    <x v="0"/>
  </r>
  <r>
    <x v="2"/>
    <x v="0"/>
    <x v="0"/>
  </r>
  <r>
    <x v="2"/>
    <x v="0"/>
    <x v="0"/>
  </r>
  <r>
    <x v="3"/>
    <x v="1"/>
    <x v="0"/>
  </r>
  <r>
    <x v="1"/>
    <x v="1"/>
    <x v="1"/>
  </r>
  <r>
    <x v="2"/>
    <x v="0"/>
    <x v="1"/>
  </r>
  <r>
    <x v="4"/>
    <x v="1"/>
    <x v="1"/>
  </r>
  <r>
    <x v="5"/>
    <x v="1"/>
    <x v="1"/>
  </r>
  <r>
    <x v="0"/>
    <x v="1"/>
    <x v="1"/>
  </r>
  <r>
    <x v="1"/>
    <x v="1"/>
    <x v="1"/>
  </r>
  <r>
    <x v="2"/>
    <x v="0"/>
    <x v="1"/>
  </r>
  <r>
    <x v="2"/>
    <x v="0"/>
    <x v="1"/>
  </r>
  <r>
    <x v="2"/>
    <x v="0"/>
    <x v="1"/>
  </r>
  <r>
    <x v="1"/>
    <x v="1"/>
    <x v="1"/>
  </r>
  <r>
    <x v="3"/>
    <x v="1"/>
    <x v="1"/>
  </r>
  <r>
    <x v="4"/>
    <x v="1"/>
    <x v="1"/>
  </r>
  <r>
    <x v="4"/>
    <x v="1"/>
    <x v="1"/>
  </r>
  <r>
    <x v="0"/>
    <x v="0"/>
    <x v="1"/>
  </r>
  <r>
    <x v="1"/>
    <x v="1"/>
    <x v="1"/>
  </r>
  <r>
    <x v="3"/>
    <x v="1"/>
    <x v="1"/>
  </r>
  <r>
    <x v="2"/>
    <x v="0"/>
    <x v="1"/>
  </r>
  <r>
    <x v="2"/>
    <x v="0"/>
    <x v="1"/>
  </r>
  <r>
    <x v="1"/>
    <x v="1"/>
    <x v="1"/>
  </r>
  <r>
    <x v="0"/>
    <x v="1"/>
    <x v="1"/>
  </r>
  <r>
    <x v="0"/>
    <x v="0"/>
    <x v="1"/>
  </r>
  <r>
    <x v="2"/>
    <x v="0"/>
    <x v="2"/>
  </r>
  <r>
    <x v="2"/>
    <x v="0"/>
    <x v="2"/>
  </r>
  <r>
    <x v="2"/>
    <x v="0"/>
    <x v="2"/>
  </r>
  <r>
    <x v="1"/>
    <x v="1"/>
    <x v="2"/>
  </r>
  <r>
    <x v="3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E0DD59-F078-4609-BC55-6020C8D3AF08}" name="PivotTable1" cacheId="1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 fieldListSortAscending="1">
  <location ref="F1:M10" firstHeaderRow="1" firstDataRow="3" firstDataCol="1"/>
  <pivotFields count="3">
    <pivotField axis="axisRow" dataField="1" compact="0" outline="0" showAll="0" defaultSubtotal="0">
      <items count="7">
        <item x="1"/>
        <item x="2"/>
        <item m="1" x="6"/>
        <item x="0"/>
        <item x="3"/>
        <item x="4"/>
        <item x="5"/>
      </items>
    </pivotField>
    <pivotField axis="axisCol" compact="0" outline="0" showAll="0" defaultSubtotal="0">
      <items count="2">
        <item x="0"/>
        <item x="1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1">
    <field x="0"/>
  </rowFields>
  <rowItems count="7">
    <i>
      <x/>
    </i>
    <i>
      <x v="1"/>
    </i>
    <i>
      <x v="3"/>
    </i>
    <i>
      <x v="4"/>
    </i>
    <i>
      <x v="5"/>
    </i>
    <i>
      <x v="6"/>
    </i>
    <i t="grand">
      <x/>
    </i>
  </rowItems>
  <colFields count="2">
    <field x="2"/>
    <field x="1"/>
  </colFields>
  <colItems count="7">
    <i>
      <x/>
      <x/>
    </i>
    <i r="1">
      <x v="1"/>
    </i>
    <i>
      <x v="1"/>
      <x/>
    </i>
    <i r="1">
      <x v="1"/>
    </i>
    <i>
      <x v="2"/>
      <x/>
    </i>
    <i r="1">
      <x v="1"/>
    </i>
    <i t="grand">
      <x/>
    </i>
  </colItems>
  <dataFields count="1">
    <dataField name="Nombre" fld="0" subtotal="count" baseField="0" baseItem="1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C089DE-583B-4B5D-80B1-B1262033D59F}" name="Data" displayName="Data" ref="A1:C33" totalsRowShown="0">
  <autoFilter ref="A1:C33" xr:uid="{8E0846B3-3BE3-4E63-9E6A-A145B4CFF006}"/>
  <tableColumns count="3">
    <tableColumn id="1" xr3:uid="{72367951-B9A7-4654-95BD-AC0F23DF2043}" name="Date de sortie" dataDxfId="0"/>
    <tableColumn id="2" xr3:uid="{737D23E9-F102-4D7A-A325-48DF914F4C63}" name="Motif de sortie"/>
    <tableColumn id="3" xr3:uid="{4686FFAA-35FB-4DCC-84B4-28A46502DA02}" name="Type Contra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3"/>
  <sheetViews>
    <sheetView showGridLines="0" tabSelected="1" workbookViewId="0">
      <selection activeCell="E20" sqref="E20"/>
    </sheetView>
  </sheetViews>
  <sheetFormatPr defaultColWidth="11.42578125" defaultRowHeight="15" x14ac:dyDescent="0.25"/>
  <cols>
    <col min="1" max="1" width="15.5703125" customWidth="1"/>
    <col min="2" max="2" width="20.28515625" customWidth="1"/>
    <col min="3" max="3" width="14.42578125" customWidth="1"/>
    <col min="6" max="6" width="17.85546875" bestFit="1" customWidth="1"/>
    <col min="7" max="12" width="9.5703125" bestFit="1" customWidth="1"/>
    <col min="13" max="13" width="11.140625" bestFit="1" customWidth="1"/>
    <col min="14" max="14" width="4" bestFit="1" customWidth="1"/>
    <col min="15" max="15" width="12.5703125" bestFit="1" customWidth="1"/>
    <col min="16" max="16" width="11.28515625" bestFit="1" customWidth="1"/>
  </cols>
  <sheetData>
    <row r="1" spans="1:13" x14ac:dyDescent="0.25">
      <c r="A1" t="s">
        <v>0</v>
      </c>
      <c r="B1" t="s">
        <v>1</v>
      </c>
      <c r="C1" t="s">
        <v>8</v>
      </c>
      <c r="F1" s="19" t="s">
        <v>21</v>
      </c>
    </row>
    <row r="2" spans="1:13" x14ac:dyDescent="0.25">
      <c r="A2" s="17">
        <v>43795</v>
      </c>
      <c r="B2" t="s">
        <v>7</v>
      </c>
      <c r="C2" t="s">
        <v>10</v>
      </c>
      <c r="G2" t="s">
        <v>17</v>
      </c>
      <c r="I2" t="s">
        <v>18</v>
      </c>
      <c r="K2" t="s">
        <v>19</v>
      </c>
      <c r="M2" t="s">
        <v>20</v>
      </c>
    </row>
    <row r="3" spans="1:13" x14ac:dyDescent="0.25">
      <c r="A3" s="17">
        <v>43796</v>
      </c>
      <c r="B3" t="s">
        <v>2</v>
      </c>
      <c r="C3" t="s">
        <v>9</v>
      </c>
      <c r="G3" t="s">
        <v>10</v>
      </c>
      <c r="H3" t="s">
        <v>9</v>
      </c>
      <c r="I3" t="s">
        <v>10</v>
      </c>
      <c r="J3" t="s">
        <v>9</v>
      </c>
      <c r="K3" t="s">
        <v>10</v>
      </c>
      <c r="L3" t="s">
        <v>9</v>
      </c>
    </row>
    <row r="4" spans="1:13" x14ac:dyDescent="0.25">
      <c r="A4" s="17">
        <v>43797</v>
      </c>
      <c r="B4" t="s">
        <v>22</v>
      </c>
      <c r="C4" t="s">
        <v>10</v>
      </c>
      <c r="F4" t="s">
        <v>2</v>
      </c>
      <c r="G4" s="18"/>
      <c r="H4" s="18">
        <v>1</v>
      </c>
      <c r="I4" s="18"/>
      <c r="J4" s="18">
        <v>5</v>
      </c>
      <c r="K4" s="18"/>
      <c r="L4" s="18">
        <v>1</v>
      </c>
      <c r="M4" s="18">
        <v>7</v>
      </c>
    </row>
    <row r="5" spans="1:13" x14ac:dyDescent="0.25">
      <c r="A5" s="17">
        <v>43798</v>
      </c>
      <c r="B5" t="s">
        <v>22</v>
      </c>
      <c r="C5" t="s">
        <v>10</v>
      </c>
      <c r="F5" t="s">
        <v>22</v>
      </c>
      <c r="G5" s="18">
        <v>3</v>
      </c>
      <c r="H5" s="18"/>
      <c r="I5" s="18">
        <v>6</v>
      </c>
      <c r="J5" s="18"/>
      <c r="K5" s="18">
        <v>3</v>
      </c>
      <c r="L5" s="18"/>
      <c r="M5" s="18">
        <v>12</v>
      </c>
    </row>
    <row r="6" spans="1:13" x14ac:dyDescent="0.25">
      <c r="A6" s="17">
        <v>43799</v>
      </c>
      <c r="B6" t="s">
        <v>22</v>
      </c>
      <c r="C6" t="s">
        <v>10</v>
      </c>
      <c r="F6" t="s">
        <v>7</v>
      </c>
      <c r="G6" s="18">
        <v>1</v>
      </c>
      <c r="H6" s="18"/>
      <c r="I6" s="18">
        <v>2</v>
      </c>
      <c r="J6" s="18">
        <v>2</v>
      </c>
      <c r="K6" s="18"/>
      <c r="L6" s="18"/>
      <c r="M6" s="18">
        <v>5</v>
      </c>
    </row>
    <row r="7" spans="1:13" x14ac:dyDescent="0.25">
      <c r="A7" s="17">
        <v>43799</v>
      </c>
      <c r="B7" t="s">
        <v>6</v>
      </c>
      <c r="C7" t="s">
        <v>9</v>
      </c>
      <c r="F7" t="s">
        <v>6</v>
      </c>
      <c r="G7" s="18"/>
      <c r="H7" s="18">
        <v>1</v>
      </c>
      <c r="I7" s="18"/>
      <c r="J7" s="18">
        <v>2</v>
      </c>
      <c r="K7" s="18"/>
      <c r="L7" s="18">
        <v>1</v>
      </c>
      <c r="M7" s="18">
        <v>4</v>
      </c>
    </row>
    <row r="8" spans="1:13" x14ac:dyDescent="0.25">
      <c r="A8" s="17">
        <v>43800</v>
      </c>
      <c r="B8" t="s">
        <v>2</v>
      </c>
      <c r="C8" t="s">
        <v>9</v>
      </c>
      <c r="F8" t="s">
        <v>4</v>
      </c>
      <c r="G8" s="18"/>
      <c r="H8" s="18"/>
      <c r="I8" s="18"/>
      <c r="J8" s="18">
        <v>3</v>
      </c>
      <c r="K8" s="18"/>
      <c r="L8" s="18"/>
      <c r="M8" s="18">
        <v>3</v>
      </c>
    </row>
    <row r="9" spans="1:13" x14ac:dyDescent="0.25">
      <c r="A9" s="17">
        <v>43801</v>
      </c>
      <c r="B9" t="s">
        <v>22</v>
      </c>
      <c r="C9" t="s">
        <v>10</v>
      </c>
      <c r="F9" t="s">
        <v>5</v>
      </c>
      <c r="G9" s="18"/>
      <c r="H9" s="18"/>
      <c r="I9" s="18"/>
      <c r="J9" s="18">
        <v>1</v>
      </c>
      <c r="K9" s="18"/>
      <c r="L9" s="18"/>
      <c r="M9" s="18">
        <v>1</v>
      </c>
    </row>
    <row r="10" spans="1:13" x14ac:dyDescent="0.25">
      <c r="A10" s="17">
        <v>43802</v>
      </c>
      <c r="B10" t="s">
        <v>4</v>
      </c>
      <c r="C10" t="s">
        <v>9</v>
      </c>
      <c r="F10" t="s">
        <v>20</v>
      </c>
      <c r="G10" s="18">
        <v>4</v>
      </c>
      <c r="H10" s="18">
        <v>2</v>
      </c>
      <c r="I10" s="18">
        <v>8</v>
      </c>
      <c r="J10" s="18">
        <v>13</v>
      </c>
      <c r="K10" s="18">
        <v>3</v>
      </c>
      <c r="L10" s="18">
        <v>2</v>
      </c>
      <c r="M10" s="18">
        <v>32</v>
      </c>
    </row>
    <row r="11" spans="1:13" x14ac:dyDescent="0.25">
      <c r="A11" s="17">
        <v>43803</v>
      </c>
      <c r="B11" t="s">
        <v>5</v>
      </c>
      <c r="C11" t="s">
        <v>9</v>
      </c>
    </row>
    <row r="12" spans="1:13" x14ac:dyDescent="0.25">
      <c r="A12" s="17">
        <v>43804</v>
      </c>
      <c r="B12" t="s">
        <v>7</v>
      </c>
      <c r="C12" t="s">
        <v>9</v>
      </c>
    </row>
    <row r="13" spans="1:13" x14ac:dyDescent="0.25">
      <c r="A13" s="17">
        <v>43805</v>
      </c>
      <c r="B13" t="s">
        <v>2</v>
      </c>
      <c r="C13" t="s">
        <v>9</v>
      </c>
    </row>
    <row r="14" spans="1:13" x14ac:dyDescent="0.25">
      <c r="A14" s="17">
        <v>43806</v>
      </c>
      <c r="B14" t="s">
        <v>22</v>
      </c>
      <c r="C14" t="s">
        <v>10</v>
      </c>
    </row>
    <row r="15" spans="1:13" x14ac:dyDescent="0.25">
      <c r="A15" s="17">
        <v>43807</v>
      </c>
      <c r="B15" t="s">
        <v>22</v>
      </c>
      <c r="C15" t="s">
        <v>10</v>
      </c>
    </row>
    <row r="16" spans="1:13" x14ac:dyDescent="0.25">
      <c r="A16" s="17">
        <v>43808</v>
      </c>
      <c r="B16" t="s">
        <v>22</v>
      </c>
      <c r="C16" t="s">
        <v>10</v>
      </c>
    </row>
    <row r="17" spans="1:3" x14ac:dyDescent="0.25">
      <c r="A17" s="17">
        <v>43809</v>
      </c>
      <c r="B17" t="s">
        <v>2</v>
      </c>
      <c r="C17" t="s">
        <v>9</v>
      </c>
    </row>
    <row r="18" spans="1:3" x14ac:dyDescent="0.25">
      <c r="A18" s="17">
        <v>43810</v>
      </c>
      <c r="B18" t="s">
        <v>6</v>
      </c>
      <c r="C18" t="s">
        <v>9</v>
      </c>
    </row>
    <row r="19" spans="1:3" x14ac:dyDescent="0.25">
      <c r="A19" s="17">
        <v>43811</v>
      </c>
      <c r="B19" t="s">
        <v>4</v>
      </c>
      <c r="C19" t="s">
        <v>9</v>
      </c>
    </row>
    <row r="20" spans="1:3" x14ac:dyDescent="0.25">
      <c r="A20" s="17">
        <v>43812</v>
      </c>
      <c r="B20" t="s">
        <v>4</v>
      </c>
      <c r="C20" t="s">
        <v>9</v>
      </c>
    </row>
    <row r="21" spans="1:3" x14ac:dyDescent="0.25">
      <c r="A21" s="17">
        <v>43813</v>
      </c>
      <c r="B21" t="s">
        <v>7</v>
      </c>
      <c r="C21" t="s">
        <v>10</v>
      </c>
    </row>
    <row r="22" spans="1:3" x14ac:dyDescent="0.25">
      <c r="A22" s="17">
        <v>43814</v>
      </c>
      <c r="B22" t="s">
        <v>2</v>
      </c>
      <c r="C22" t="s">
        <v>9</v>
      </c>
    </row>
    <row r="23" spans="1:3" x14ac:dyDescent="0.25">
      <c r="A23" s="17">
        <v>43815</v>
      </c>
      <c r="B23" t="s">
        <v>6</v>
      </c>
      <c r="C23" t="s">
        <v>9</v>
      </c>
    </row>
    <row r="24" spans="1:3" x14ac:dyDescent="0.25">
      <c r="A24" s="17">
        <v>43816</v>
      </c>
      <c r="B24" t="s">
        <v>22</v>
      </c>
      <c r="C24" t="s">
        <v>10</v>
      </c>
    </row>
    <row r="25" spans="1:3" x14ac:dyDescent="0.25">
      <c r="A25" s="17">
        <v>43817</v>
      </c>
      <c r="B25" t="s">
        <v>22</v>
      </c>
      <c r="C25" t="s">
        <v>10</v>
      </c>
    </row>
    <row r="26" spans="1:3" x14ac:dyDescent="0.25">
      <c r="A26" s="17">
        <v>43818</v>
      </c>
      <c r="B26" t="s">
        <v>2</v>
      </c>
      <c r="C26" t="s">
        <v>9</v>
      </c>
    </row>
    <row r="27" spans="1:3" x14ac:dyDescent="0.25">
      <c r="A27" s="17">
        <v>43819</v>
      </c>
      <c r="B27" t="s">
        <v>7</v>
      </c>
      <c r="C27" t="s">
        <v>9</v>
      </c>
    </row>
    <row r="28" spans="1:3" x14ac:dyDescent="0.25">
      <c r="A28" s="17">
        <v>43820</v>
      </c>
      <c r="B28" t="s">
        <v>7</v>
      </c>
      <c r="C28" t="s">
        <v>10</v>
      </c>
    </row>
    <row r="29" spans="1:3" x14ac:dyDescent="0.25">
      <c r="A29" s="17">
        <v>43831</v>
      </c>
      <c r="B29" t="s">
        <v>22</v>
      </c>
      <c r="C29" t="s">
        <v>10</v>
      </c>
    </row>
    <row r="30" spans="1:3" x14ac:dyDescent="0.25">
      <c r="A30" s="17">
        <v>43838</v>
      </c>
      <c r="B30" t="s">
        <v>22</v>
      </c>
      <c r="C30" t="s">
        <v>10</v>
      </c>
    </row>
    <row r="31" spans="1:3" x14ac:dyDescent="0.25">
      <c r="A31" s="17">
        <v>43839</v>
      </c>
      <c r="B31" t="s">
        <v>22</v>
      </c>
      <c r="C31" t="s">
        <v>10</v>
      </c>
    </row>
    <row r="32" spans="1:3" x14ac:dyDescent="0.25">
      <c r="A32" s="17">
        <v>43845</v>
      </c>
      <c r="B32" t="s">
        <v>2</v>
      </c>
      <c r="C32" t="s">
        <v>9</v>
      </c>
    </row>
    <row r="33" spans="1:3" x14ac:dyDescent="0.25">
      <c r="A33" s="17">
        <v>43846</v>
      </c>
      <c r="B33" t="s">
        <v>6</v>
      </c>
      <c r="C33" t="s">
        <v>9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9"/>
  <sheetViews>
    <sheetView showGridLines="0" workbookViewId="0">
      <selection activeCell="A17" sqref="A17"/>
    </sheetView>
  </sheetViews>
  <sheetFormatPr defaultColWidth="11.42578125" defaultRowHeight="15" x14ac:dyDescent="0.25"/>
  <cols>
    <col min="1" max="1" width="38.42578125" customWidth="1"/>
  </cols>
  <sheetData>
    <row r="1" spans="1:5" x14ac:dyDescent="0.25">
      <c r="A1" s="14"/>
      <c r="B1" s="15">
        <v>43799</v>
      </c>
      <c r="C1" s="15"/>
      <c r="D1" s="16">
        <v>43830</v>
      </c>
      <c r="E1" s="16"/>
    </row>
    <row r="2" spans="1:5" x14ac:dyDescent="0.25">
      <c r="A2" s="14"/>
      <c r="B2" s="15" t="s">
        <v>11</v>
      </c>
      <c r="C2" s="15"/>
      <c r="D2" s="16" t="s">
        <v>11</v>
      </c>
      <c r="E2" s="16"/>
    </row>
    <row r="3" spans="1:5" x14ac:dyDescent="0.25">
      <c r="A3" s="14"/>
      <c r="B3" s="15">
        <v>43829</v>
      </c>
      <c r="C3" s="15"/>
      <c r="D3" s="16">
        <v>43860</v>
      </c>
      <c r="E3" s="16"/>
    </row>
    <row r="4" spans="1:5" x14ac:dyDescent="0.25">
      <c r="A4" s="3" t="s">
        <v>16</v>
      </c>
      <c r="B4" s="10" t="s">
        <v>10</v>
      </c>
      <c r="C4" s="4" t="s">
        <v>9</v>
      </c>
      <c r="D4" s="4" t="s">
        <v>10</v>
      </c>
      <c r="E4" s="4" t="s">
        <v>9</v>
      </c>
    </row>
    <row r="5" spans="1:5" x14ac:dyDescent="0.25">
      <c r="A5" s="11" t="s">
        <v>2</v>
      </c>
      <c r="B5" s="6">
        <f>SUMPRODUCT((Base!A:A&gt;=$B$1)*(Base!A:A&lt;=$B$3)*(Base!C:C=B4)*(Base!B:B=A5))</f>
        <v>0</v>
      </c>
      <c r="C5" s="8"/>
      <c r="D5" s="5"/>
      <c r="E5" s="5"/>
    </row>
    <row r="6" spans="1:5" x14ac:dyDescent="0.25">
      <c r="A6" s="12" t="s">
        <v>3</v>
      </c>
      <c r="B6" s="1">
        <f>SUMPRODUCT((Base!A:A&gt;=$B$1)*(Base!A:A&lt;=$B$3)*(Base!C:C=B5)*(Base!B:B=A6))</f>
        <v>0</v>
      </c>
      <c r="C6" s="1"/>
      <c r="D6" s="1"/>
      <c r="E6" s="1"/>
    </row>
    <row r="7" spans="1:5" x14ac:dyDescent="0.25">
      <c r="A7" s="12" t="s">
        <v>6</v>
      </c>
      <c r="B7" s="1">
        <f>SUMPRODUCT((Base!A:A&gt;=$B$1)*(Base!A:A&lt;=$B$3)*(Base!C:C=B6)*(Base!B:B=A7))</f>
        <v>0</v>
      </c>
      <c r="C7" s="1"/>
      <c r="D7" s="1"/>
      <c r="E7" s="1"/>
    </row>
    <row r="8" spans="1:5" x14ac:dyDescent="0.25">
      <c r="A8" s="12" t="s">
        <v>4</v>
      </c>
      <c r="B8" s="1">
        <f>SUMPRODUCT((Base!A:A&gt;=$B$1)*(Base!A:A&lt;=$B$3)*(Base!C:C=B7)*(Base!B:B=A8))</f>
        <v>0</v>
      </c>
      <c r="C8" s="1"/>
      <c r="D8" s="1"/>
      <c r="E8" s="1"/>
    </row>
    <row r="9" spans="1:5" x14ac:dyDescent="0.25">
      <c r="A9" s="12" t="s">
        <v>7</v>
      </c>
      <c r="B9" s="1">
        <f>SUMPRODUCT((Base!A:A&gt;=$B$1)*(Base!A:A&lt;=$B$3)*(Base!C:C=B8)*(Base!B:B=A9))</f>
        <v>0</v>
      </c>
      <c r="C9" s="1"/>
      <c r="D9" s="1"/>
      <c r="E9" s="1"/>
    </row>
    <row r="10" spans="1:5" x14ac:dyDescent="0.25">
      <c r="A10" s="13" t="s">
        <v>5</v>
      </c>
      <c r="B10" s="2">
        <f>SUMPRODUCT((Base!A:A&gt;=$B$1)*(Base!A:A&lt;=$B$3)*(Base!C:C=B9)*(Base!B:B=A10))</f>
        <v>0</v>
      </c>
      <c r="C10" s="2"/>
      <c r="D10" s="2"/>
      <c r="E10" s="2"/>
    </row>
    <row r="13" spans="1:5" x14ac:dyDescent="0.25">
      <c r="B13" s="7" t="s">
        <v>12</v>
      </c>
    </row>
    <row r="15" spans="1:5" x14ac:dyDescent="0.25">
      <c r="B15" s="7" t="s">
        <v>13</v>
      </c>
    </row>
    <row r="17" spans="2:2" x14ac:dyDescent="0.25">
      <c r="B17" s="7" t="s">
        <v>14</v>
      </c>
    </row>
    <row r="19" spans="2:2" x14ac:dyDescent="0.25">
      <c r="B19" s="9" t="s">
        <v>15</v>
      </c>
    </row>
  </sheetData>
  <mergeCells count="7">
    <mergeCell ref="A1:A3"/>
    <mergeCell ref="B1:C1"/>
    <mergeCell ref="B2:C2"/>
    <mergeCell ref="B3:C3"/>
    <mergeCell ref="D1:E1"/>
    <mergeCell ref="D2:E2"/>
    <mergeCell ref="D3:E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3F8C76-04A3-415C-B319-54ADC9449B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Company>SFR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BOTHUA, Benedicte</dc:creator>
  <cp:lastModifiedBy>Jean-Eric</cp:lastModifiedBy>
  <dcterms:created xsi:type="dcterms:W3CDTF">2020-01-22T15:39:13Z</dcterms:created>
  <dcterms:modified xsi:type="dcterms:W3CDTF">2020-01-23T10:07:35Z</dcterms:modified>
</cp:coreProperties>
</file>