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360" yWindow="15" windowWidth="18795" windowHeight="10740" activeTab="1"/>
  </bookViews>
  <sheets>
    <sheet name="Tabelle1" sheetId="1" r:id="rId1"/>
    <sheet name="Tabelle2" sheetId="2" r:id="rId2"/>
    <sheet name="Tabelle3" sheetId="3" r:id="rId3"/>
  </sheets>
  <calcPr calcId="145621"/>
  <pivotCaches>
    <pivotCache cacheId="10" r:id="rId4"/>
  </pivotCaches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</calcChain>
</file>

<file path=xl/sharedStrings.xml><?xml version="1.0" encoding="utf-8"?>
<sst xmlns="http://schemas.openxmlformats.org/spreadsheetml/2006/main" count="115" uniqueCount="51">
  <si>
    <t>Komplexität des Angebotes</t>
  </si>
  <si>
    <t>Variable 1:  Zeit</t>
  </si>
  <si>
    <t>Wert</t>
  </si>
  <si>
    <t>Angabe</t>
  </si>
  <si>
    <t>Variable 2: Revisionsanzahl</t>
  </si>
  <si>
    <t>Keine</t>
  </si>
  <si>
    <t>« 2 Tage</t>
  </si>
  <si>
    <t>» 1 Monat</t>
  </si>
  <si>
    <t>« 1 Arbeitswoche</t>
  </si>
  <si>
    <t>« 2 Arbeitswoche</t>
  </si>
  <si>
    <t>« 1 Monat</t>
  </si>
  <si>
    <t>« 3</t>
  </si>
  <si>
    <t>«  6</t>
  </si>
  <si>
    <t>» 7</t>
  </si>
  <si>
    <t>Variable 3: Details des Angebotes</t>
  </si>
  <si>
    <t>Einfachste (Price, Quantity, Terms payment+ delivery)</t>
  </si>
  <si>
    <t>Einfach (abv.+ process, quote validity)</t>
  </si>
  <si>
    <t>Standard (abv.+ prototypes)</t>
  </si>
  <si>
    <t>Schwer (abv.+ ISO norms, upgrade and modification costs)</t>
  </si>
  <si>
    <t>Schweriste (abv.+ licensing rights, warrantees,renewal options..)</t>
  </si>
  <si>
    <t>Variable 4: Anzahl von involvierten Mitarbeitern (für den Ablauf)</t>
  </si>
  <si>
    <t xml:space="preserve"> « 2</t>
  </si>
  <si>
    <t>« 4</t>
  </si>
  <si>
    <t>« 6</t>
  </si>
  <si>
    <t>« 10</t>
  </si>
  <si>
    <t>»  11</t>
  </si>
  <si>
    <t>Variable 6: Auftrag €</t>
  </si>
  <si>
    <t xml:space="preserve">« 10,000 </t>
  </si>
  <si>
    <t xml:space="preserve"> « 25,000</t>
  </si>
  <si>
    <t>« 50,000</t>
  </si>
  <si>
    <t>« 100,000</t>
  </si>
  <si>
    <t>»  101,000</t>
  </si>
  <si>
    <t xml:space="preserve">Variable 5: Materialkosten (Bill of Materials) </t>
  </si>
  <si>
    <t>variable</t>
  </si>
  <si>
    <t>zeit</t>
  </si>
  <si>
    <t>Beschreibung</t>
  </si>
  <si>
    <t>Revisionsanzahl</t>
  </si>
  <si>
    <t>Details des Angebotes</t>
  </si>
  <si>
    <t>Anzahl von involvierten Mitarbeitern (für den Ablauf)</t>
  </si>
  <si>
    <t xml:space="preserve">Materialkosten (Bill of Materials) </t>
  </si>
  <si>
    <t>a</t>
  </si>
  <si>
    <t>b</t>
  </si>
  <si>
    <t>c</t>
  </si>
  <si>
    <t>d</t>
  </si>
  <si>
    <t>e</t>
  </si>
  <si>
    <t>Auftrag €</t>
  </si>
  <si>
    <t>Stall</t>
  </si>
  <si>
    <t>Étiquettes de lignes</t>
  </si>
  <si>
    <t xml:space="preserve">Wert </t>
  </si>
  <si>
    <t>moyenne</t>
  </si>
  <si>
    <t>m_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</si>
</sst>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right" wrapText="1" indent="2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NumberFormat="1"/>
    <xf numFmtId="0" fontId="0" fillId="0" borderId="0" xfId="0" pivotButton="1"/>
    <xf numFmtId="0" fontId="0" fillId="0" borderId="0" xfId="0"/>
    <xf numFmtId="2" fontId="0" fillId="0" borderId="0" xfId="0" applyNumberFormat="1" applyAlignment="1"/>
    <xf numFmtId="2" fontId="0" fillId="0" borderId="0" xfId="0" applyNumberFormat="1"/>
  </cellXfs>
  <cellStyles count="1">
    <cellStyle name="Normal" xfId="0" builtinId="0"/>
  </cellStyles>
  <dxfs count="8">
    <dxf>
      <numFmt numFmtId="2" formatCode="0.0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[KomplexittModel.xlsx]Tabelle2!Tableau croisé dynamique1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Tabelle2!$J$3</c:f>
              <c:strCache>
                <c:ptCount val="1"/>
                <c:pt idx="0">
                  <c:v>Wert </c:v>
                </c:pt>
              </c:strCache>
            </c:strRef>
          </c:tx>
          <c:invertIfNegative val="0"/>
          <c:cat>
            <c:multiLvlStrRef>
              <c:f>Tabelle2!$H$4:$I$9</c:f>
              <c:multiLvlStrCache>
                <c:ptCount val="6"/>
                <c:lvl>
                  <c:pt idx="0">
                    <c:v>« 10</c:v>
                  </c:pt>
                  <c:pt idx="1">
                    <c:v>« 100,000</c:v>
                  </c:pt>
                  <c:pt idx="2">
                    <c:v>Einfachste (Price, Quantity, Terms payment+ delivery)</c:v>
                  </c:pt>
                  <c:pt idx="3">
                    <c:v>b</c:v>
                  </c:pt>
                  <c:pt idx="4">
                    <c:v>«  6</c:v>
                  </c:pt>
                  <c:pt idx="5">
                    <c:v>« 1 Arbeitswoche</c:v>
                  </c:pt>
                </c:lvl>
                <c:lvl>
                  <c:pt idx="0">
                    <c:v>Anzahl von involvierten Mitarbeitern (für den Ablauf)</c:v>
                  </c:pt>
                  <c:pt idx="1">
                    <c:v>Auftrag €</c:v>
                  </c:pt>
                  <c:pt idx="2">
                    <c:v>Details des Angebotes</c:v>
                  </c:pt>
                  <c:pt idx="3">
                    <c:v>Materialkosten (Bill of Materials) </c:v>
                  </c:pt>
                  <c:pt idx="4">
                    <c:v>Revisionsanzahl</c:v>
                  </c:pt>
                  <c:pt idx="5">
                    <c:v>zeit</c:v>
                  </c:pt>
                </c:lvl>
              </c:multiLvlStrCache>
            </c:multiLvlStrRef>
          </c:cat>
          <c:val>
            <c:numRef>
              <c:f>Tabelle2!$J$4:$J$9</c:f>
              <c:numCache>
                <c:formatCode>General</c:formatCode>
                <c:ptCount val="6"/>
                <c:pt idx="0">
                  <c:v>4</c:v>
                </c:pt>
                <c:pt idx="1">
                  <c:v>4</c:v>
                </c:pt>
                <c:pt idx="2">
                  <c:v>1</c:v>
                </c:pt>
                <c:pt idx="3">
                  <c:v>2</c:v>
                </c:pt>
                <c:pt idx="4">
                  <c:v>4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7057664"/>
        <c:axId val="57059584"/>
      </c:barChart>
      <c:lineChart>
        <c:grouping val="standard"/>
        <c:varyColors val="0"/>
        <c:ser>
          <c:idx val="1"/>
          <c:order val="1"/>
          <c:tx>
            <c:strRef>
              <c:f>Tabelle2!$K$3</c:f>
              <c:strCache>
                <c:ptCount val="1"/>
                <c:pt idx="0">
                  <c:v>m_</c:v>
                </c:pt>
              </c:strCache>
            </c:strRef>
          </c:tx>
          <c:marker>
            <c:symbol val="none"/>
          </c:marker>
          <c:cat>
            <c:multiLvlStrRef>
              <c:f>Tabelle2!$H$4:$I$9</c:f>
              <c:multiLvlStrCache>
                <c:ptCount val="6"/>
                <c:lvl>
                  <c:pt idx="0">
                    <c:v>« 10</c:v>
                  </c:pt>
                  <c:pt idx="1">
                    <c:v>« 100,000</c:v>
                  </c:pt>
                  <c:pt idx="2">
                    <c:v>Einfachste (Price, Quantity, Terms payment+ delivery)</c:v>
                  </c:pt>
                  <c:pt idx="3">
                    <c:v>b</c:v>
                  </c:pt>
                  <c:pt idx="4">
                    <c:v>«  6</c:v>
                  </c:pt>
                  <c:pt idx="5">
                    <c:v>« 1 Arbeitswoche</c:v>
                  </c:pt>
                </c:lvl>
                <c:lvl>
                  <c:pt idx="0">
                    <c:v>Anzahl von involvierten Mitarbeitern (für den Ablauf)</c:v>
                  </c:pt>
                  <c:pt idx="1">
                    <c:v>Auftrag €</c:v>
                  </c:pt>
                  <c:pt idx="2">
                    <c:v>Details des Angebotes</c:v>
                  </c:pt>
                  <c:pt idx="3">
                    <c:v>Materialkosten (Bill of Materials) </c:v>
                  </c:pt>
                  <c:pt idx="4">
                    <c:v>Revisionsanzahl</c:v>
                  </c:pt>
                  <c:pt idx="5">
                    <c:v>zeit</c:v>
                  </c:pt>
                </c:lvl>
              </c:multiLvlStrCache>
            </c:multiLvlStrRef>
          </c:cat>
          <c:val>
            <c:numRef>
              <c:f>Tabelle2!$K$4:$K$9</c:f>
              <c:numCache>
                <c:formatCode>0.00</c:formatCode>
                <c:ptCount val="6"/>
                <c:pt idx="0">
                  <c:v>2.8333333333333335</c:v>
                </c:pt>
                <c:pt idx="1">
                  <c:v>2.8333333333333335</c:v>
                </c:pt>
                <c:pt idx="2">
                  <c:v>2.8333333333333335</c:v>
                </c:pt>
                <c:pt idx="3">
                  <c:v>2.8333333333333335</c:v>
                </c:pt>
                <c:pt idx="4">
                  <c:v>2.8333333333333335</c:v>
                </c:pt>
                <c:pt idx="5">
                  <c:v>2.8333333333333335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057664"/>
        <c:axId val="57059584"/>
      </c:lineChart>
      <c:catAx>
        <c:axId val="57057664"/>
        <c:scaling>
          <c:orientation val="minMax"/>
        </c:scaling>
        <c:delete val="0"/>
        <c:axPos val="b"/>
        <c:majorTickMark val="out"/>
        <c:minorTickMark val="none"/>
        <c:tickLblPos val="nextTo"/>
        <c:crossAx val="57059584"/>
        <c:crosses val="autoZero"/>
        <c:auto val="1"/>
        <c:lblAlgn val="ctr"/>
        <c:lblOffset val="100"/>
        <c:noMultiLvlLbl val="0"/>
      </c:catAx>
      <c:valAx>
        <c:axId val="57059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70576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742949</xdr:colOff>
      <xdr:row>13</xdr:row>
      <xdr:rowOff>14287</xdr:rowOff>
    </xdr:from>
    <xdr:to>
      <xdr:col>15</xdr:col>
      <xdr:colOff>47624</xdr:colOff>
      <xdr:row>31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0.510658912041" createdVersion="4" refreshedVersion="4" minRefreshableVersion="3" recordCount="30">
  <cacheSource type="worksheet">
    <worksheetSource name="Tableau1"/>
  </cacheSource>
  <cacheFields count="6">
    <cacheField name="variable" numFmtId="0">
      <sharedItems containsSemiMixedTypes="0" containsString="0" containsNumber="1" containsInteger="1" minValue="1" maxValue="6"/>
    </cacheField>
    <cacheField name="Beschreibung" numFmtId="0">
      <sharedItems count="6">
        <s v="zeit"/>
        <s v="Revisionsanzahl"/>
        <s v="Details des Angebotes"/>
        <s v="Anzahl von involvierten Mitarbeitern (für den Ablauf)"/>
        <s v="Materialkosten (Bill of Materials) "/>
        <s v="Auftrag €"/>
      </sharedItems>
    </cacheField>
    <cacheField name="Angabe" numFmtId="0">
      <sharedItems containsMixedTypes="1" containsNumber="1" containsInteger="1" minValue="1" maxValue="1" count="30">
        <s v="« 2 Tage"/>
        <s v="« 1 Arbeitswoche"/>
        <s v="« 2 Arbeitswoche"/>
        <s v="« 1 Monat"/>
        <s v="» 1 Monat"/>
        <s v="Keine"/>
        <n v="1"/>
        <s v="« 3"/>
        <s v="«  6"/>
        <s v="» 7"/>
        <s v="Einfachste (Price, Quantity, Terms payment+ delivery)"/>
        <s v="Einfach (abv.+ process, quote validity)"/>
        <s v="Standard (abv.+ prototypes)"/>
        <s v="Schwer (abv.+ ISO norms, upgrade and modification costs)"/>
        <s v="Schweriste (abv.+ licensing rights, warrantees,renewal options..)"/>
        <s v=" « 2"/>
        <s v="« 4"/>
        <s v="« 6"/>
        <s v="« 10"/>
        <s v="»  11"/>
        <s v="a"/>
        <s v="b"/>
        <s v="c"/>
        <s v="d"/>
        <s v="e"/>
        <s v="« 10,000 "/>
        <s v=" « 25,000"/>
        <s v="« 50,000"/>
        <s v="« 100,000"/>
        <s v="»  101,000"/>
      </sharedItems>
    </cacheField>
    <cacheField name="Wert" numFmtId="0">
      <sharedItems containsSemiMixedTypes="0" containsString="0" containsNumber="1" containsInteger="1" minValue="1" maxValue="5"/>
    </cacheField>
    <cacheField name="Stall" numFmtId="0">
      <sharedItems containsString="0" containsBlank="1" containsNumber="1" containsInteger="1" minValue="1" maxValue="1" count="2">
        <m/>
        <n v="1"/>
      </sharedItems>
    </cacheField>
    <cacheField name="moyenne" numFmtId="2">
      <sharedItems containsSemiMixedTypes="0" containsString="0" containsNumber="1" minValue="0" maxValue="2.83333333333333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n v="1"/>
    <x v="0"/>
    <x v="0"/>
    <n v="1"/>
    <x v="0"/>
    <n v="0"/>
  </r>
  <r>
    <n v="1"/>
    <x v="0"/>
    <x v="1"/>
    <n v="2"/>
    <x v="1"/>
    <n v="2.8333333333333335"/>
  </r>
  <r>
    <n v="1"/>
    <x v="0"/>
    <x v="2"/>
    <n v="3"/>
    <x v="0"/>
    <n v="0"/>
  </r>
  <r>
    <n v="1"/>
    <x v="0"/>
    <x v="3"/>
    <n v="4"/>
    <x v="0"/>
    <n v="0"/>
  </r>
  <r>
    <n v="1"/>
    <x v="0"/>
    <x v="4"/>
    <n v="5"/>
    <x v="0"/>
    <n v="0"/>
  </r>
  <r>
    <n v="2"/>
    <x v="1"/>
    <x v="5"/>
    <n v="1"/>
    <x v="0"/>
    <n v="0"/>
  </r>
  <r>
    <n v="2"/>
    <x v="1"/>
    <x v="6"/>
    <n v="2"/>
    <x v="0"/>
    <n v="0"/>
  </r>
  <r>
    <n v="2"/>
    <x v="1"/>
    <x v="7"/>
    <n v="3"/>
    <x v="0"/>
    <n v="0"/>
  </r>
  <r>
    <n v="2"/>
    <x v="1"/>
    <x v="8"/>
    <n v="4"/>
    <x v="1"/>
    <n v="2.8333333333333335"/>
  </r>
  <r>
    <n v="2"/>
    <x v="1"/>
    <x v="9"/>
    <n v="5"/>
    <x v="0"/>
    <n v="0"/>
  </r>
  <r>
    <n v="3"/>
    <x v="2"/>
    <x v="10"/>
    <n v="1"/>
    <x v="1"/>
    <n v="2.8333333333333335"/>
  </r>
  <r>
    <n v="3"/>
    <x v="2"/>
    <x v="11"/>
    <n v="2"/>
    <x v="0"/>
    <n v="0"/>
  </r>
  <r>
    <n v="3"/>
    <x v="2"/>
    <x v="12"/>
    <n v="3"/>
    <x v="0"/>
    <n v="0"/>
  </r>
  <r>
    <n v="3"/>
    <x v="2"/>
    <x v="13"/>
    <n v="4"/>
    <x v="0"/>
    <n v="0"/>
  </r>
  <r>
    <n v="3"/>
    <x v="2"/>
    <x v="14"/>
    <n v="5"/>
    <x v="0"/>
    <n v="0"/>
  </r>
  <r>
    <n v="4"/>
    <x v="3"/>
    <x v="15"/>
    <n v="1"/>
    <x v="0"/>
    <n v="0"/>
  </r>
  <r>
    <n v="4"/>
    <x v="3"/>
    <x v="16"/>
    <n v="2"/>
    <x v="0"/>
    <n v="0"/>
  </r>
  <r>
    <n v="4"/>
    <x v="3"/>
    <x v="17"/>
    <n v="3"/>
    <x v="0"/>
    <n v="0"/>
  </r>
  <r>
    <n v="4"/>
    <x v="3"/>
    <x v="18"/>
    <n v="4"/>
    <x v="1"/>
    <n v="2.8333333333333335"/>
  </r>
  <r>
    <n v="4"/>
    <x v="3"/>
    <x v="19"/>
    <n v="5"/>
    <x v="0"/>
    <n v="0"/>
  </r>
  <r>
    <n v="5"/>
    <x v="4"/>
    <x v="20"/>
    <n v="1"/>
    <x v="0"/>
    <n v="0"/>
  </r>
  <r>
    <n v="5"/>
    <x v="4"/>
    <x v="21"/>
    <n v="2"/>
    <x v="1"/>
    <n v="2.8333333333333335"/>
  </r>
  <r>
    <n v="5"/>
    <x v="4"/>
    <x v="22"/>
    <n v="3"/>
    <x v="0"/>
    <n v="0"/>
  </r>
  <r>
    <n v="5"/>
    <x v="4"/>
    <x v="23"/>
    <n v="4"/>
    <x v="0"/>
    <n v="0"/>
  </r>
  <r>
    <n v="5"/>
    <x v="4"/>
    <x v="24"/>
    <n v="5"/>
    <x v="0"/>
    <n v="0"/>
  </r>
  <r>
    <n v="6"/>
    <x v="5"/>
    <x v="25"/>
    <n v="1"/>
    <x v="0"/>
    <n v="0"/>
  </r>
  <r>
    <n v="6"/>
    <x v="5"/>
    <x v="26"/>
    <n v="2"/>
    <x v="0"/>
    <n v="0"/>
  </r>
  <r>
    <n v="6"/>
    <x v="5"/>
    <x v="27"/>
    <n v="3"/>
    <x v="0"/>
    <n v="0"/>
  </r>
  <r>
    <n v="6"/>
    <x v="5"/>
    <x v="28"/>
    <n v="4"/>
    <x v="1"/>
    <n v="2.8333333333333335"/>
  </r>
  <r>
    <n v="6"/>
    <x v="5"/>
    <x v="29"/>
    <n v="5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3">
  <location ref="H3:K9" firstHeaderRow="0" firstDataRow="1" firstDataCol="2" rowPageCount="1" colPageCount="1"/>
  <pivotFields count="6">
    <pivotField showAll="0" defaultSubtotal="0"/>
    <pivotField axis="axisRow" outline="0" showAll="0" defaultSubtotal="0">
      <items count="6">
        <item x="3"/>
        <item x="5"/>
        <item x="2"/>
        <item x="4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30">
        <item x="6"/>
        <item x="15"/>
        <item x="26"/>
        <item x="8"/>
        <item x="1"/>
        <item x="3"/>
        <item x="18"/>
        <item x="25"/>
        <item x="28"/>
        <item x="2"/>
        <item x="0"/>
        <item x="7"/>
        <item x="16"/>
        <item x="27"/>
        <item x="17"/>
        <item x="29"/>
        <item x="19"/>
        <item x="4"/>
        <item x="9"/>
        <item x="20"/>
        <item x="21"/>
        <item x="22"/>
        <item x="23"/>
        <item x="24"/>
        <item x="11"/>
        <item x="10"/>
        <item x="5"/>
        <item x="13"/>
        <item x="14"/>
        <item x="12"/>
      </items>
    </pivotField>
    <pivotField dataFiel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showAll="0" defaultSubtotal="0">
      <items count="2">
        <item x="1"/>
        <item x="0"/>
      </items>
    </pivotField>
    <pivotField dataField="1" numFmtId="2" showAll="0" defaultSubtotal="0"/>
  </pivotFields>
  <rowFields count="2">
    <field x="1"/>
    <field x="2"/>
  </rowFields>
  <rowItems count="6">
    <i>
      <x/>
      <x v="6"/>
    </i>
    <i>
      <x v="1"/>
      <x v="8"/>
    </i>
    <i>
      <x v="2"/>
      <x v="25"/>
    </i>
    <i>
      <x v="3"/>
      <x v="20"/>
    </i>
    <i>
      <x v="4"/>
      <x v="3"/>
    </i>
    <i>
      <x v="5"/>
      <x v="4"/>
    </i>
  </rowItems>
  <colFields count="1">
    <field x="-2"/>
  </colFields>
  <colItems count="2">
    <i>
      <x/>
    </i>
    <i i="1">
      <x v="1"/>
    </i>
  </colItems>
  <pageFields count="1">
    <pageField fld="4" item="0" hier="-1"/>
  </pageFields>
  <dataFields count="2">
    <dataField name="Wert " fld="3" baseField="1" baseItem="3"/>
    <dataField name="m_" fld="5" baseField="2" baseItem="20" numFmtId="2"/>
  </dataField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31" totalsRowShown="0" headerRowDxfId="7" dataDxfId="6">
  <autoFilter ref="A1:F31"/>
  <tableColumns count="6">
    <tableColumn id="1" name="variable" dataDxfId="5"/>
    <tableColumn id="2" name="Beschreibung" dataDxfId="4"/>
    <tableColumn id="3" name="Angabe" dataDxfId="3"/>
    <tableColumn id="4" name="Wert" dataDxfId="2"/>
    <tableColumn id="5" name="Stall" dataDxfId="1"/>
    <tableColumn id="6" name="moyenne" dataDxfId="0">
      <calculatedColumnFormula>IF(Tableau1[[#This Row],[Stall]]&lt;&gt;"",SUMPRODUCT((Tableau1[Stall]=1)*(Tableau1[Wert]))/COUNT(Tableau1[Stall]),0)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44"/>
  <sheetViews>
    <sheetView topLeftCell="A25" zoomScaleNormal="100" workbookViewId="0">
      <selection activeCell="B64" sqref="B64"/>
    </sheetView>
  </sheetViews>
  <sheetFormatPr baseColWidth="10" defaultRowHeight="15" x14ac:dyDescent="0.25"/>
  <cols>
    <col min="2" max="2" width="36.42578125" customWidth="1"/>
    <col min="3" max="3" width="24.140625" customWidth="1"/>
  </cols>
  <sheetData>
    <row r="2" spans="2:4" x14ac:dyDescent="0.25">
      <c r="B2" s="11" t="s">
        <v>0</v>
      </c>
      <c r="C2" s="11"/>
    </row>
    <row r="4" spans="2:4" x14ac:dyDescent="0.25">
      <c r="B4" s="1"/>
      <c r="C4" s="1" t="s">
        <v>3</v>
      </c>
      <c r="D4" s="1" t="s">
        <v>2</v>
      </c>
    </row>
    <row r="5" spans="2:4" x14ac:dyDescent="0.25">
      <c r="B5" s="1" t="s">
        <v>1</v>
      </c>
      <c r="C5" s="2" t="s">
        <v>6</v>
      </c>
      <c r="D5" s="2">
        <v>1</v>
      </c>
    </row>
    <row r="6" spans="2:4" x14ac:dyDescent="0.25">
      <c r="B6" s="1"/>
      <c r="C6" s="2" t="s">
        <v>8</v>
      </c>
      <c r="D6" s="2">
        <v>2</v>
      </c>
    </row>
    <row r="7" spans="2:4" x14ac:dyDescent="0.25">
      <c r="B7" s="1"/>
      <c r="C7" s="2" t="s">
        <v>9</v>
      </c>
      <c r="D7" s="2">
        <v>3</v>
      </c>
    </row>
    <row r="8" spans="2:4" x14ac:dyDescent="0.25">
      <c r="B8" s="1"/>
      <c r="C8" s="2" t="s">
        <v>10</v>
      </c>
      <c r="D8" s="2">
        <v>4</v>
      </c>
    </row>
    <row r="9" spans="2:4" x14ac:dyDescent="0.25">
      <c r="B9" s="1"/>
      <c r="C9" s="2" t="s">
        <v>7</v>
      </c>
      <c r="D9" s="2">
        <v>5</v>
      </c>
    </row>
    <row r="10" spans="2:4" x14ac:dyDescent="0.25">
      <c r="B10" s="1"/>
      <c r="C10" s="2"/>
      <c r="D10" s="2"/>
    </row>
    <row r="11" spans="2:4" x14ac:dyDescent="0.25">
      <c r="B11" s="1" t="s">
        <v>4</v>
      </c>
      <c r="C11" s="2"/>
      <c r="D11" s="2"/>
    </row>
    <row r="12" spans="2:4" x14ac:dyDescent="0.25">
      <c r="B12" s="1"/>
      <c r="C12" s="2" t="s">
        <v>5</v>
      </c>
      <c r="D12" s="2">
        <v>1</v>
      </c>
    </row>
    <row r="13" spans="2:4" x14ac:dyDescent="0.25">
      <c r="B13" s="1"/>
      <c r="C13" s="2">
        <v>1</v>
      </c>
      <c r="D13" s="2">
        <v>2</v>
      </c>
    </row>
    <row r="14" spans="2:4" x14ac:dyDescent="0.25">
      <c r="B14" s="1"/>
      <c r="C14" s="2" t="s">
        <v>11</v>
      </c>
      <c r="D14" s="2">
        <v>3</v>
      </c>
    </row>
    <row r="15" spans="2:4" x14ac:dyDescent="0.25">
      <c r="B15" s="1"/>
      <c r="C15" s="2" t="s">
        <v>12</v>
      </c>
      <c r="D15" s="2">
        <v>4</v>
      </c>
    </row>
    <row r="16" spans="2:4" x14ac:dyDescent="0.25">
      <c r="B16" s="1"/>
      <c r="C16" s="2" t="s">
        <v>13</v>
      </c>
      <c r="D16" s="2">
        <v>5</v>
      </c>
    </row>
    <row r="17" spans="2:4" x14ac:dyDescent="0.25">
      <c r="B17" s="1"/>
      <c r="C17" s="2"/>
      <c r="D17" s="2"/>
    </row>
    <row r="18" spans="2:4" x14ac:dyDescent="0.25">
      <c r="B18" s="1" t="s">
        <v>14</v>
      </c>
      <c r="C18" s="2"/>
      <c r="D18" s="2"/>
    </row>
    <row r="19" spans="2:4" ht="45" x14ac:dyDescent="0.25">
      <c r="B19" s="1"/>
      <c r="C19" s="3" t="s">
        <v>15</v>
      </c>
      <c r="D19" s="2">
        <v>1</v>
      </c>
    </row>
    <row r="20" spans="2:4" ht="30" x14ac:dyDescent="0.25">
      <c r="B20" s="1"/>
      <c r="C20" s="4" t="s">
        <v>16</v>
      </c>
      <c r="D20" s="2">
        <v>2</v>
      </c>
    </row>
    <row r="21" spans="2:4" ht="30" x14ac:dyDescent="0.25">
      <c r="B21" s="1"/>
      <c r="C21" s="4" t="s">
        <v>17</v>
      </c>
      <c r="D21" s="2">
        <v>3</v>
      </c>
    </row>
    <row r="22" spans="2:4" ht="45" x14ac:dyDescent="0.25">
      <c r="B22" s="1"/>
      <c r="C22" s="4" t="s">
        <v>18</v>
      </c>
      <c r="D22" s="2">
        <v>4</v>
      </c>
    </row>
    <row r="23" spans="2:4" ht="60" x14ac:dyDescent="0.25">
      <c r="B23" s="1"/>
      <c r="C23" s="4" t="s">
        <v>19</v>
      </c>
      <c r="D23" s="2">
        <v>5</v>
      </c>
    </row>
    <row r="24" spans="2:4" x14ac:dyDescent="0.25">
      <c r="B24" s="1"/>
      <c r="C24" s="2"/>
      <c r="D24" s="2"/>
    </row>
    <row r="25" spans="2:4" ht="30" x14ac:dyDescent="0.25">
      <c r="B25" s="5" t="s">
        <v>20</v>
      </c>
      <c r="C25" s="2"/>
      <c r="D25" s="2"/>
    </row>
    <row r="26" spans="2:4" x14ac:dyDescent="0.25">
      <c r="B26" s="1"/>
      <c r="C26" s="2" t="s">
        <v>21</v>
      </c>
      <c r="D26" s="2">
        <v>1</v>
      </c>
    </row>
    <row r="27" spans="2:4" x14ac:dyDescent="0.25">
      <c r="B27" s="1"/>
      <c r="C27" s="2" t="s">
        <v>22</v>
      </c>
      <c r="D27" s="2">
        <v>2</v>
      </c>
    </row>
    <row r="28" spans="2:4" x14ac:dyDescent="0.25">
      <c r="B28" s="1"/>
      <c r="C28" s="2" t="s">
        <v>23</v>
      </c>
      <c r="D28" s="2">
        <v>3</v>
      </c>
    </row>
    <row r="29" spans="2:4" x14ac:dyDescent="0.25">
      <c r="B29" s="1"/>
      <c r="C29" s="2" t="s">
        <v>24</v>
      </c>
      <c r="D29" s="2">
        <v>4</v>
      </c>
    </row>
    <row r="30" spans="2:4" x14ac:dyDescent="0.25">
      <c r="B30" s="1"/>
      <c r="C30" s="2" t="s">
        <v>25</v>
      </c>
      <c r="D30" s="2">
        <v>5</v>
      </c>
    </row>
    <row r="31" spans="2:4" x14ac:dyDescent="0.25">
      <c r="B31" s="1"/>
      <c r="C31" s="2"/>
      <c r="D31" s="2"/>
    </row>
    <row r="32" spans="2:4" ht="30" x14ac:dyDescent="0.25">
      <c r="B32" s="5" t="s">
        <v>32</v>
      </c>
      <c r="C32" s="2"/>
      <c r="D32" s="2"/>
    </row>
    <row r="33" spans="2:4" x14ac:dyDescent="0.25">
      <c r="B33" s="1"/>
      <c r="C33" s="2"/>
      <c r="D33" s="2">
        <v>1</v>
      </c>
    </row>
    <row r="34" spans="2:4" x14ac:dyDescent="0.25">
      <c r="B34" s="1"/>
      <c r="C34" s="2"/>
      <c r="D34" s="2">
        <v>2</v>
      </c>
    </row>
    <row r="35" spans="2:4" x14ac:dyDescent="0.25">
      <c r="B35" s="1"/>
      <c r="C35" s="2"/>
      <c r="D35" s="2">
        <v>3</v>
      </c>
    </row>
    <row r="36" spans="2:4" x14ac:dyDescent="0.25">
      <c r="B36" s="1"/>
      <c r="C36" s="2"/>
      <c r="D36" s="2">
        <v>4</v>
      </c>
    </row>
    <row r="37" spans="2:4" x14ac:dyDescent="0.25">
      <c r="B37" s="1"/>
      <c r="C37" s="2"/>
      <c r="D37" s="2">
        <v>5</v>
      </c>
    </row>
    <row r="38" spans="2:4" x14ac:dyDescent="0.25">
      <c r="B38" s="1"/>
      <c r="C38" s="2"/>
      <c r="D38" s="2"/>
    </row>
    <row r="39" spans="2:4" x14ac:dyDescent="0.25">
      <c r="B39" s="1" t="s">
        <v>26</v>
      </c>
      <c r="C39" s="2"/>
      <c r="D39" s="2"/>
    </row>
    <row r="40" spans="2:4" x14ac:dyDescent="0.25">
      <c r="C40" t="s">
        <v>27</v>
      </c>
      <c r="D40" s="2">
        <v>1</v>
      </c>
    </row>
    <row r="41" spans="2:4" x14ac:dyDescent="0.25">
      <c r="C41" t="s">
        <v>28</v>
      </c>
      <c r="D41" s="2">
        <v>2</v>
      </c>
    </row>
    <row r="42" spans="2:4" x14ac:dyDescent="0.25">
      <c r="C42" t="s">
        <v>29</v>
      </c>
      <c r="D42" s="2">
        <v>3</v>
      </c>
    </row>
    <row r="43" spans="2:4" x14ac:dyDescent="0.25">
      <c r="C43" t="s">
        <v>30</v>
      </c>
      <c r="D43" s="2">
        <v>4</v>
      </c>
    </row>
    <row r="44" spans="2:4" x14ac:dyDescent="0.25">
      <c r="C44" t="s">
        <v>31</v>
      </c>
      <c r="D44" s="2">
        <v>5</v>
      </c>
    </row>
  </sheetData>
  <mergeCells count="1">
    <mergeCell ref="B2:C2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0"/>
  <sheetViews>
    <sheetView tabSelected="1" topLeftCell="D1" workbookViewId="0">
      <selection activeCell="H5" sqref="H4:H9"/>
    </sheetView>
  </sheetViews>
  <sheetFormatPr baseColWidth="10" defaultRowHeight="15" x14ac:dyDescent="0.25"/>
  <cols>
    <col min="1" max="1" width="10.28515625" style="8" customWidth="1"/>
    <col min="2" max="3" width="59.42578125" style="8" bestFit="1" customWidth="1"/>
    <col min="4" max="4" width="7.5703125" style="8" customWidth="1"/>
    <col min="5" max="7" width="11.42578125" style="8"/>
    <col min="8" max="8" width="51.28515625" style="8" customWidth="1"/>
    <col min="9" max="9" width="49.5703125" style="8" customWidth="1"/>
    <col min="10" max="10" width="6" style="8" customWidth="1"/>
    <col min="11" max="11" width="4.5703125" style="8" customWidth="1"/>
    <col min="12" max="16384" width="11.42578125" style="8"/>
  </cols>
  <sheetData>
    <row r="1" spans="1:11" x14ac:dyDescent="0.25">
      <c r="A1" s="8" t="s">
        <v>33</v>
      </c>
      <c r="B1" s="8" t="s">
        <v>35</v>
      </c>
      <c r="C1" s="8" t="s">
        <v>3</v>
      </c>
      <c r="D1" s="8" t="s">
        <v>2</v>
      </c>
      <c r="E1" s="8" t="s">
        <v>46</v>
      </c>
      <c r="F1" s="8" t="s">
        <v>49</v>
      </c>
      <c r="H1" s="10" t="s">
        <v>46</v>
      </c>
      <c r="I1" s="7">
        <v>1</v>
      </c>
      <c r="J1"/>
    </row>
    <row r="2" spans="1:11" x14ac:dyDescent="0.25">
      <c r="A2" s="8">
        <v>1</v>
      </c>
      <c r="B2" s="8" t="s">
        <v>34</v>
      </c>
      <c r="C2" s="8" t="s">
        <v>6</v>
      </c>
      <c r="D2" s="8">
        <v>1</v>
      </c>
      <c r="F2" s="12">
        <f>IF(Tableau1[[#This Row],[Stall]]&lt;&gt;"",SUMPRODUCT((Tableau1[Stall]=1)*(Tableau1[Wert]))/COUNT(Tableau1[Stall]),0)</f>
        <v>0</v>
      </c>
      <c r="H2"/>
      <c r="I2"/>
      <c r="J2"/>
    </row>
    <row r="3" spans="1:11" x14ac:dyDescent="0.25">
      <c r="A3" s="8">
        <v>1</v>
      </c>
      <c r="B3" s="8" t="s">
        <v>34</v>
      </c>
      <c r="C3" s="8" t="s">
        <v>8</v>
      </c>
      <c r="D3" s="8">
        <v>2</v>
      </c>
      <c r="E3" s="8">
        <v>1</v>
      </c>
      <c r="F3" s="12">
        <f>IF(Tableau1[[#This Row],[Stall]]&lt;&gt;"",SUMPRODUCT((Tableau1[Stall]=1)*(Tableau1[Wert]))/COUNT(Tableau1[Stall]),0)</f>
        <v>2.8333333333333335</v>
      </c>
      <c r="H3" s="10" t="s">
        <v>47</v>
      </c>
      <c r="I3" s="10" t="s">
        <v>3</v>
      </c>
      <c r="J3" s="6" t="s">
        <v>48</v>
      </c>
      <c r="K3" s="6" t="s">
        <v>50</v>
      </c>
    </row>
    <row r="4" spans="1:11" x14ac:dyDescent="0.25">
      <c r="A4" s="8">
        <v>1</v>
      </c>
      <c r="B4" s="8" t="s">
        <v>34</v>
      </c>
      <c r="C4" s="8" t="s">
        <v>9</v>
      </c>
      <c r="D4" s="8">
        <v>3</v>
      </c>
      <c r="F4" s="12">
        <f>IF(Tableau1[[#This Row],[Stall]]&lt;&gt;"",SUMPRODUCT((Tableau1[Stall]=1)*(Tableau1[Wert]))/COUNT(Tableau1[Stall]),0)</f>
        <v>0</v>
      </c>
      <c r="H4" s="7" t="s">
        <v>38</v>
      </c>
      <c r="I4" s="7" t="s">
        <v>24</v>
      </c>
      <c r="J4" s="9">
        <v>4</v>
      </c>
      <c r="K4" s="13">
        <v>2.8333333333333335</v>
      </c>
    </row>
    <row r="5" spans="1:11" x14ac:dyDescent="0.25">
      <c r="A5" s="8">
        <v>1</v>
      </c>
      <c r="B5" s="8" t="s">
        <v>34</v>
      </c>
      <c r="C5" s="8" t="s">
        <v>10</v>
      </c>
      <c r="D5" s="8">
        <v>4</v>
      </c>
      <c r="F5" s="12">
        <f>IF(Tableau1[[#This Row],[Stall]]&lt;&gt;"",SUMPRODUCT((Tableau1[Stall]=1)*(Tableau1[Wert]))/COUNT(Tableau1[Stall]),0)</f>
        <v>0</v>
      </c>
      <c r="H5" s="7" t="s">
        <v>45</v>
      </c>
      <c r="I5" s="7" t="s">
        <v>30</v>
      </c>
      <c r="J5" s="9">
        <v>4</v>
      </c>
      <c r="K5" s="13">
        <v>2.8333333333333335</v>
      </c>
    </row>
    <row r="6" spans="1:11" x14ac:dyDescent="0.25">
      <c r="A6" s="8">
        <v>1</v>
      </c>
      <c r="B6" s="8" t="s">
        <v>34</v>
      </c>
      <c r="C6" s="8" t="s">
        <v>7</v>
      </c>
      <c r="D6" s="8">
        <v>5</v>
      </c>
      <c r="F6" s="12">
        <f>IF(Tableau1[[#This Row],[Stall]]&lt;&gt;"",SUMPRODUCT((Tableau1[Stall]=1)*(Tableau1[Wert]))/COUNT(Tableau1[Stall]),0)</f>
        <v>0</v>
      </c>
      <c r="H6" s="7" t="s">
        <v>37</v>
      </c>
      <c r="I6" s="7" t="s">
        <v>15</v>
      </c>
      <c r="J6" s="9">
        <v>1</v>
      </c>
      <c r="K6" s="13">
        <v>2.8333333333333335</v>
      </c>
    </row>
    <row r="7" spans="1:11" x14ac:dyDescent="0.25">
      <c r="A7" s="8">
        <v>2</v>
      </c>
      <c r="B7" s="8" t="s">
        <v>36</v>
      </c>
      <c r="C7" s="8" t="s">
        <v>5</v>
      </c>
      <c r="D7" s="8">
        <v>1</v>
      </c>
      <c r="F7" s="12">
        <f>IF(Tableau1[[#This Row],[Stall]]&lt;&gt;"",SUMPRODUCT((Tableau1[Stall]=1)*(Tableau1[Wert]))/COUNT(Tableau1[Stall]),0)</f>
        <v>0</v>
      </c>
      <c r="H7" s="7" t="s">
        <v>39</v>
      </c>
      <c r="I7" s="7" t="s">
        <v>41</v>
      </c>
      <c r="J7" s="9">
        <v>2</v>
      </c>
      <c r="K7" s="13">
        <v>2.8333333333333335</v>
      </c>
    </row>
    <row r="8" spans="1:11" x14ac:dyDescent="0.25">
      <c r="A8" s="8">
        <v>2</v>
      </c>
      <c r="B8" s="8" t="s">
        <v>36</v>
      </c>
      <c r="C8" s="8">
        <v>1</v>
      </c>
      <c r="D8" s="8">
        <v>2</v>
      </c>
      <c r="F8" s="12">
        <f>IF(Tableau1[[#This Row],[Stall]]&lt;&gt;"",SUMPRODUCT((Tableau1[Stall]=1)*(Tableau1[Wert]))/COUNT(Tableau1[Stall]),0)</f>
        <v>0</v>
      </c>
      <c r="H8" s="7" t="s">
        <v>36</v>
      </c>
      <c r="I8" s="7" t="s">
        <v>12</v>
      </c>
      <c r="J8" s="9">
        <v>4</v>
      </c>
      <c r="K8" s="13">
        <v>2.8333333333333335</v>
      </c>
    </row>
    <row r="9" spans="1:11" x14ac:dyDescent="0.25">
      <c r="A9" s="8">
        <v>2</v>
      </c>
      <c r="B9" s="8" t="s">
        <v>36</v>
      </c>
      <c r="C9" s="8" t="s">
        <v>11</v>
      </c>
      <c r="D9" s="8">
        <v>3</v>
      </c>
      <c r="F9" s="12">
        <f>IF(Tableau1[[#This Row],[Stall]]&lt;&gt;"",SUMPRODUCT((Tableau1[Stall]=1)*(Tableau1[Wert]))/COUNT(Tableau1[Stall]),0)</f>
        <v>0</v>
      </c>
      <c r="H9" s="7" t="s">
        <v>34</v>
      </c>
      <c r="I9" s="7" t="s">
        <v>8</v>
      </c>
      <c r="J9" s="9">
        <v>2</v>
      </c>
      <c r="K9" s="13">
        <v>2.8333333333333335</v>
      </c>
    </row>
    <row r="10" spans="1:11" x14ac:dyDescent="0.25">
      <c r="A10" s="8">
        <v>2</v>
      </c>
      <c r="B10" s="8" t="s">
        <v>36</v>
      </c>
      <c r="C10" s="8" t="s">
        <v>12</v>
      </c>
      <c r="D10" s="8">
        <v>4</v>
      </c>
      <c r="E10" s="8">
        <v>1</v>
      </c>
      <c r="F10" s="12">
        <f>IF(Tableau1[[#This Row],[Stall]]&lt;&gt;"",SUMPRODUCT((Tableau1[Stall]=1)*(Tableau1[Wert]))/COUNT(Tableau1[Stall]),0)</f>
        <v>2.8333333333333335</v>
      </c>
      <c r="H10"/>
      <c r="I10"/>
      <c r="J10"/>
    </row>
    <row r="11" spans="1:11" x14ac:dyDescent="0.25">
      <c r="A11" s="8">
        <v>2</v>
      </c>
      <c r="B11" s="8" t="s">
        <v>36</v>
      </c>
      <c r="C11" s="8" t="s">
        <v>13</v>
      </c>
      <c r="D11" s="8">
        <v>5</v>
      </c>
      <c r="F11" s="12">
        <f>IF(Tableau1[[#This Row],[Stall]]&lt;&gt;"",SUMPRODUCT((Tableau1[Stall]=1)*(Tableau1[Wert]))/COUNT(Tableau1[Stall]),0)</f>
        <v>0</v>
      </c>
      <c r="H11"/>
      <c r="I11"/>
      <c r="J11"/>
    </row>
    <row r="12" spans="1:11" x14ac:dyDescent="0.25">
      <c r="A12" s="8">
        <v>3</v>
      </c>
      <c r="B12" s="8" t="s">
        <v>37</v>
      </c>
      <c r="C12" s="8" t="s">
        <v>15</v>
      </c>
      <c r="D12" s="8">
        <v>1</v>
      </c>
      <c r="E12" s="8">
        <v>1</v>
      </c>
      <c r="F12" s="12">
        <f>IF(Tableau1[[#This Row],[Stall]]&lt;&gt;"",SUMPRODUCT((Tableau1[Stall]=1)*(Tableau1[Wert]))/COUNT(Tableau1[Stall]),0)</f>
        <v>2.8333333333333335</v>
      </c>
      <c r="H12"/>
      <c r="I12"/>
      <c r="J12"/>
    </row>
    <row r="13" spans="1:11" x14ac:dyDescent="0.25">
      <c r="A13" s="8">
        <v>3</v>
      </c>
      <c r="B13" s="8" t="s">
        <v>37</v>
      </c>
      <c r="C13" s="8" t="s">
        <v>16</v>
      </c>
      <c r="D13" s="8">
        <v>2</v>
      </c>
      <c r="F13" s="12">
        <f>IF(Tableau1[[#This Row],[Stall]]&lt;&gt;"",SUMPRODUCT((Tableau1[Stall]=1)*(Tableau1[Wert]))/COUNT(Tableau1[Stall]),0)</f>
        <v>0</v>
      </c>
      <c r="H13"/>
      <c r="I13"/>
      <c r="J13"/>
    </row>
    <row r="14" spans="1:11" x14ac:dyDescent="0.25">
      <c r="A14" s="8">
        <v>3</v>
      </c>
      <c r="B14" s="8" t="s">
        <v>37</v>
      </c>
      <c r="C14" s="8" t="s">
        <v>17</v>
      </c>
      <c r="D14" s="8">
        <v>3</v>
      </c>
      <c r="F14" s="12">
        <f>IF(Tableau1[[#This Row],[Stall]]&lt;&gt;"",SUMPRODUCT((Tableau1[Stall]=1)*(Tableau1[Wert]))/COUNT(Tableau1[Stall]),0)</f>
        <v>0</v>
      </c>
      <c r="H14"/>
      <c r="I14"/>
      <c r="J14"/>
    </row>
    <row r="15" spans="1:11" x14ac:dyDescent="0.25">
      <c r="A15" s="8">
        <v>3</v>
      </c>
      <c r="B15" s="8" t="s">
        <v>37</v>
      </c>
      <c r="C15" s="8" t="s">
        <v>18</v>
      </c>
      <c r="D15" s="8">
        <v>4</v>
      </c>
      <c r="F15" s="12">
        <f>IF(Tableau1[[#This Row],[Stall]]&lt;&gt;"",SUMPRODUCT((Tableau1[Stall]=1)*(Tableau1[Wert]))/COUNT(Tableau1[Stall]),0)</f>
        <v>0</v>
      </c>
      <c r="H15"/>
      <c r="I15"/>
      <c r="J15"/>
    </row>
    <row r="16" spans="1:11" x14ac:dyDescent="0.25">
      <c r="A16" s="8">
        <v>3</v>
      </c>
      <c r="B16" s="8" t="s">
        <v>37</v>
      </c>
      <c r="C16" s="8" t="s">
        <v>19</v>
      </c>
      <c r="D16" s="8">
        <v>5</v>
      </c>
      <c r="F16" s="12">
        <f>IF(Tableau1[[#This Row],[Stall]]&lt;&gt;"",SUMPRODUCT((Tableau1[Stall]=1)*(Tableau1[Wert]))/COUNT(Tableau1[Stall]),0)</f>
        <v>0</v>
      </c>
      <c r="H16"/>
      <c r="I16"/>
      <c r="J16"/>
    </row>
    <row r="17" spans="1:10" x14ac:dyDescent="0.25">
      <c r="A17" s="8">
        <v>4</v>
      </c>
      <c r="B17" s="8" t="s">
        <v>38</v>
      </c>
      <c r="C17" s="8" t="s">
        <v>21</v>
      </c>
      <c r="D17" s="8">
        <v>1</v>
      </c>
      <c r="F17" s="12">
        <f>IF(Tableau1[[#This Row],[Stall]]&lt;&gt;"",SUMPRODUCT((Tableau1[Stall]=1)*(Tableau1[Wert]))/COUNT(Tableau1[Stall]),0)</f>
        <v>0</v>
      </c>
      <c r="H17"/>
      <c r="I17"/>
      <c r="J17"/>
    </row>
    <row r="18" spans="1:10" x14ac:dyDescent="0.25">
      <c r="A18" s="8">
        <v>4</v>
      </c>
      <c r="B18" s="8" t="s">
        <v>38</v>
      </c>
      <c r="C18" s="8" t="s">
        <v>22</v>
      </c>
      <c r="D18" s="8">
        <v>2</v>
      </c>
      <c r="F18" s="12">
        <f>IF(Tableau1[[#This Row],[Stall]]&lt;&gt;"",SUMPRODUCT((Tableau1[Stall]=1)*(Tableau1[Wert]))/COUNT(Tableau1[Stall]),0)</f>
        <v>0</v>
      </c>
      <c r="H18"/>
      <c r="I18"/>
      <c r="J18"/>
    </row>
    <row r="19" spans="1:10" x14ac:dyDescent="0.25">
      <c r="A19" s="8">
        <v>4</v>
      </c>
      <c r="B19" s="8" t="s">
        <v>38</v>
      </c>
      <c r="C19" s="8" t="s">
        <v>23</v>
      </c>
      <c r="D19" s="8">
        <v>3</v>
      </c>
      <c r="F19" s="12">
        <f>IF(Tableau1[[#This Row],[Stall]]&lt;&gt;"",SUMPRODUCT((Tableau1[Stall]=1)*(Tableau1[Wert]))/COUNT(Tableau1[Stall]),0)</f>
        <v>0</v>
      </c>
      <c r="H19"/>
      <c r="I19"/>
      <c r="J19"/>
    </row>
    <row r="20" spans="1:10" x14ac:dyDescent="0.25">
      <c r="A20" s="8">
        <v>4</v>
      </c>
      <c r="B20" s="8" t="s">
        <v>38</v>
      </c>
      <c r="C20" s="8" t="s">
        <v>24</v>
      </c>
      <c r="D20" s="8">
        <v>4</v>
      </c>
      <c r="E20" s="8">
        <v>1</v>
      </c>
      <c r="F20" s="12">
        <f>IF(Tableau1[[#This Row],[Stall]]&lt;&gt;"",SUMPRODUCT((Tableau1[Stall]=1)*(Tableau1[Wert]))/COUNT(Tableau1[Stall]),0)</f>
        <v>2.8333333333333335</v>
      </c>
      <c r="H20"/>
      <c r="I20"/>
      <c r="J20"/>
    </row>
    <row r="21" spans="1:10" x14ac:dyDescent="0.25">
      <c r="A21" s="8">
        <v>4</v>
      </c>
      <c r="B21" s="8" t="s">
        <v>38</v>
      </c>
      <c r="C21" s="8" t="s">
        <v>25</v>
      </c>
      <c r="D21" s="8">
        <v>5</v>
      </c>
      <c r="F21" s="12">
        <f>IF(Tableau1[[#This Row],[Stall]]&lt;&gt;"",SUMPRODUCT((Tableau1[Stall]=1)*(Tableau1[Wert]))/COUNT(Tableau1[Stall]),0)</f>
        <v>0</v>
      </c>
      <c r="H21"/>
      <c r="I21"/>
      <c r="J21"/>
    </row>
    <row r="22" spans="1:10" x14ac:dyDescent="0.25">
      <c r="A22" s="8">
        <v>5</v>
      </c>
      <c r="B22" s="8" t="s">
        <v>39</v>
      </c>
      <c r="C22" s="8" t="s">
        <v>40</v>
      </c>
      <c r="D22" s="8">
        <v>1</v>
      </c>
      <c r="F22" s="12">
        <f>IF(Tableau1[[#This Row],[Stall]]&lt;&gt;"",SUMPRODUCT((Tableau1[Stall]=1)*(Tableau1[Wert]))/COUNT(Tableau1[Stall]),0)</f>
        <v>0</v>
      </c>
      <c r="H22"/>
      <c r="I22"/>
      <c r="J22"/>
    </row>
    <row r="23" spans="1:10" x14ac:dyDescent="0.25">
      <c r="A23" s="8">
        <v>5</v>
      </c>
      <c r="B23" s="8" t="s">
        <v>39</v>
      </c>
      <c r="C23" s="8" t="s">
        <v>41</v>
      </c>
      <c r="D23" s="8">
        <v>2</v>
      </c>
      <c r="E23" s="8">
        <v>1</v>
      </c>
      <c r="F23" s="12">
        <f>IF(Tableau1[[#This Row],[Stall]]&lt;&gt;"",SUMPRODUCT((Tableau1[Stall]=1)*(Tableau1[Wert]))/COUNT(Tableau1[Stall]),0)</f>
        <v>2.8333333333333335</v>
      </c>
      <c r="H23"/>
      <c r="I23"/>
      <c r="J23"/>
    </row>
    <row r="24" spans="1:10" x14ac:dyDescent="0.25">
      <c r="A24" s="8">
        <v>5</v>
      </c>
      <c r="B24" s="8" t="s">
        <v>39</v>
      </c>
      <c r="C24" s="8" t="s">
        <v>42</v>
      </c>
      <c r="D24" s="8">
        <v>3</v>
      </c>
      <c r="F24" s="12">
        <f>IF(Tableau1[[#This Row],[Stall]]&lt;&gt;"",SUMPRODUCT((Tableau1[Stall]=1)*(Tableau1[Wert]))/COUNT(Tableau1[Stall]),0)</f>
        <v>0</v>
      </c>
      <c r="H24"/>
      <c r="I24"/>
      <c r="J24"/>
    </row>
    <row r="25" spans="1:10" x14ac:dyDescent="0.25">
      <c r="A25" s="8">
        <v>5</v>
      </c>
      <c r="B25" s="8" t="s">
        <v>39</v>
      </c>
      <c r="C25" s="8" t="s">
        <v>43</v>
      </c>
      <c r="D25" s="8">
        <v>4</v>
      </c>
      <c r="F25" s="12">
        <f>IF(Tableau1[[#This Row],[Stall]]&lt;&gt;"",SUMPRODUCT((Tableau1[Stall]=1)*(Tableau1[Wert]))/COUNT(Tableau1[Stall]),0)</f>
        <v>0</v>
      </c>
      <c r="H25"/>
      <c r="I25"/>
      <c r="J25"/>
    </row>
    <row r="26" spans="1:10" x14ac:dyDescent="0.25">
      <c r="A26" s="8">
        <v>5</v>
      </c>
      <c r="B26" s="8" t="s">
        <v>39</v>
      </c>
      <c r="C26" s="8" t="s">
        <v>44</v>
      </c>
      <c r="D26" s="8">
        <v>5</v>
      </c>
      <c r="F26" s="12">
        <f>IF(Tableau1[[#This Row],[Stall]]&lt;&gt;"",SUMPRODUCT((Tableau1[Stall]=1)*(Tableau1[Wert]))/COUNT(Tableau1[Stall]),0)</f>
        <v>0</v>
      </c>
      <c r="H26"/>
      <c r="I26"/>
      <c r="J26"/>
    </row>
    <row r="27" spans="1:10" x14ac:dyDescent="0.25">
      <c r="A27" s="8">
        <v>6</v>
      </c>
      <c r="B27" s="8" t="s">
        <v>45</v>
      </c>
      <c r="C27" s="8" t="s">
        <v>27</v>
      </c>
      <c r="D27" s="8">
        <v>1</v>
      </c>
      <c r="F27" s="12">
        <f>IF(Tableau1[[#This Row],[Stall]]&lt;&gt;"",SUMPRODUCT((Tableau1[Stall]=1)*(Tableau1[Wert]))/COUNT(Tableau1[Stall]),0)</f>
        <v>0</v>
      </c>
      <c r="H27"/>
      <c r="I27"/>
      <c r="J27"/>
    </row>
    <row r="28" spans="1:10" x14ac:dyDescent="0.25">
      <c r="A28" s="8">
        <v>6</v>
      </c>
      <c r="B28" s="8" t="s">
        <v>45</v>
      </c>
      <c r="C28" s="8" t="s">
        <v>28</v>
      </c>
      <c r="D28" s="8">
        <v>2</v>
      </c>
      <c r="F28" s="12">
        <f>IF(Tableau1[[#This Row],[Stall]]&lt;&gt;"",SUMPRODUCT((Tableau1[Stall]=1)*(Tableau1[Wert]))/COUNT(Tableau1[Stall]),0)</f>
        <v>0</v>
      </c>
      <c r="H28"/>
      <c r="I28"/>
      <c r="J28"/>
    </row>
    <row r="29" spans="1:10" x14ac:dyDescent="0.25">
      <c r="A29" s="8">
        <v>6</v>
      </c>
      <c r="B29" s="8" t="s">
        <v>45</v>
      </c>
      <c r="C29" s="8" t="s">
        <v>29</v>
      </c>
      <c r="D29" s="8">
        <v>3</v>
      </c>
      <c r="F29" s="12">
        <f>IF(Tableau1[[#This Row],[Stall]]&lt;&gt;"",SUMPRODUCT((Tableau1[Stall]=1)*(Tableau1[Wert]))/COUNT(Tableau1[Stall]),0)</f>
        <v>0</v>
      </c>
      <c r="H29"/>
      <c r="I29"/>
      <c r="J29"/>
    </row>
    <row r="30" spans="1:10" x14ac:dyDescent="0.25">
      <c r="A30" s="8">
        <v>6</v>
      </c>
      <c r="B30" s="8" t="s">
        <v>45</v>
      </c>
      <c r="C30" s="8" t="s">
        <v>30</v>
      </c>
      <c r="D30" s="8">
        <v>4</v>
      </c>
      <c r="E30" s="8">
        <v>1</v>
      </c>
      <c r="F30" s="12">
        <f>IF(Tableau1[[#This Row],[Stall]]&lt;&gt;"",SUMPRODUCT((Tableau1[Stall]=1)*(Tableau1[Wert]))/COUNT(Tableau1[Stall]),0)</f>
        <v>2.8333333333333335</v>
      </c>
      <c r="H30"/>
      <c r="I30"/>
      <c r="J30"/>
    </row>
    <row r="31" spans="1:10" x14ac:dyDescent="0.25">
      <c r="A31" s="8">
        <v>6</v>
      </c>
      <c r="B31" s="8" t="s">
        <v>45</v>
      </c>
      <c r="C31" s="8" t="s">
        <v>31</v>
      </c>
      <c r="D31" s="8">
        <v>5</v>
      </c>
      <c r="F31" s="12">
        <f>IF(Tableau1[[#This Row],[Stall]]&lt;&gt;"",SUMPRODUCT((Tableau1[Stall]=1)*(Tableau1[Wert]))/COUNT(Tableau1[Stall]),0)</f>
        <v>0</v>
      </c>
      <c r="H31"/>
      <c r="I31"/>
      <c r="J31"/>
    </row>
    <row r="32" spans="1:10" x14ac:dyDescent="0.25">
      <c r="H32"/>
      <c r="I32"/>
      <c r="J32"/>
    </row>
    <row r="33" spans="8:10" x14ac:dyDescent="0.25">
      <c r="H33"/>
      <c r="I33"/>
      <c r="J33"/>
    </row>
    <row r="34" spans="8:10" x14ac:dyDescent="0.25">
      <c r="H34"/>
      <c r="I34"/>
      <c r="J34"/>
    </row>
    <row r="35" spans="8:10" x14ac:dyDescent="0.25">
      <c r="H35"/>
      <c r="I35"/>
      <c r="J35"/>
    </row>
    <row r="36" spans="8:10" x14ac:dyDescent="0.25">
      <c r="H36"/>
      <c r="I36"/>
      <c r="J36"/>
    </row>
    <row r="37" spans="8:10" x14ac:dyDescent="0.25">
      <c r="H37"/>
      <c r="I37"/>
      <c r="J37"/>
    </row>
    <row r="38" spans="8:10" x14ac:dyDescent="0.25">
      <c r="H38"/>
      <c r="I38"/>
      <c r="J38"/>
    </row>
    <row r="39" spans="8:10" x14ac:dyDescent="0.25">
      <c r="H39"/>
      <c r="I39"/>
      <c r="J39"/>
    </row>
    <row r="40" spans="8:10" x14ac:dyDescent="0.25">
      <c r="H40"/>
      <c r="I40"/>
      <c r="J40"/>
    </row>
    <row r="41" spans="8:10" x14ac:dyDescent="0.25">
      <c r="H41"/>
      <c r="I41"/>
      <c r="J41"/>
    </row>
    <row r="42" spans="8:10" x14ac:dyDescent="0.25">
      <c r="H42"/>
    </row>
    <row r="43" spans="8:10" x14ac:dyDescent="0.25">
      <c r="H43"/>
    </row>
    <row r="44" spans="8:10" x14ac:dyDescent="0.25">
      <c r="H44"/>
    </row>
    <row r="45" spans="8:10" x14ac:dyDescent="0.25">
      <c r="H45"/>
    </row>
    <row r="46" spans="8:10" x14ac:dyDescent="0.25">
      <c r="H46"/>
    </row>
    <row r="47" spans="8:10" x14ac:dyDescent="0.25">
      <c r="H47"/>
    </row>
    <row r="48" spans="8:10" x14ac:dyDescent="0.25">
      <c r="H48"/>
    </row>
    <row r="49" spans="8:8" x14ac:dyDescent="0.25">
      <c r="H49"/>
    </row>
    <row r="50" spans="8:8" x14ac:dyDescent="0.25">
      <c r="H50"/>
    </row>
    <row r="51" spans="8:8" x14ac:dyDescent="0.25">
      <c r="H51"/>
    </row>
    <row r="52" spans="8:8" x14ac:dyDescent="0.25">
      <c r="H52"/>
    </row>
    <row r="53" spans="8:8" x14ac:dyDescent="0.25">
      <c r="H53"/>
    </row>
    <row r="54" spans="8:8" x14ac:dyDescent="0.25">
      <c r="H54"/>
    </row>
    <row r="55" spans="8:8" x14ac:dyDescent="0.25">
      <c r="H55"/>
    </row>
    <row r="56" spans="8:8" x14ac:dyDescent="0.25">
      <c r="H56"/>
    </row>
    <row r="57" spans="8:8" x14ac:dyDescent="0.25">
      <c r="H57"/>
    </row>
    <row r="58" spans="8:8" x14ac:dyDescent="0.25">
      <c r="H58"/>
    </row>
    <row r="59" spans="8:8" x14ac:dyDescent="0.25">
      <c r="H59"/>
    </row>
    <row r="60" spans="8:8" x14ac:dyDescent="0.25">
      <c r="H60"/>
    </row>
    <row r="61" spans="8:8" x14ac:dyDescent="0.25">
      <c r="H61"/>
    </row>
    <row r="62" spans="8:8" x14ac:dyDescent="0.25">
      <c r="H62"/>
    </row>
    <row r="63" spans="8:8" x14ac:dyDescent="0.25">
      <c r="H63"/>
    </row>
    <row r="64" spans="8:8" x14ac:dyDescent="0.25">
      <c r="H64"/>
    </row>
    <row r="65" spans="8:8" x14ac:dyDescent="0.25">
      <c r="H65"/>
    </row>
    <row r="66" spans="8:8" x14ac:dyDescent="0.25">
      <c r="H66"/>
    </row>
    <row r="67" spans="8:8" x14ac:dyDescent="0.25">
      <c r="H67"/>
    </row>
    <row r="68" spans="8:8" x14ac:dyDescent="0.25">
      <c r="H68"/>
    </row>
    <row r="69" spans="8:8" x14ac:dyDescent="0.25">
      <c r="H69"/>
    </row>
    <row r="70" spans="8:8" x14ac:dyDescent="0.25">
      <c r="H70"/>
    </row>
  </sheetData>
  <pageMargins left="0.7" right="0.7" top="0.78740157499999996" bottom="0.78740157499999996" header="0.3" footer="0.3"/>
  <pageSetup paperSize="9"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Hubert Stüken GmbH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Chakor</dc:creator>
  <cp:lastModifiedBy>jep</cp:lastModifiedBy>
  <dcterms:created xsi:type="dcterms:W3CDTF">2014-06-10T06:31:35Z</dcterms:created>
  <dcterms:modified xsi:type="dcterms:W3CDTF">2014-06-10T10:18:03Z</dcterms:modified>
</cp:coreProperties>
</file>