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05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2593B4F-9448-4A3C-8E18-947859510C48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2" r:id="rId1"/>
    <sheet name="Feuil1" sheetId="1" r:id="rId2"/>
  </sheets>
  <calcPr calcId="191029" calcOnSave="0"/>
  <pivotCaches>
    <pivotCache cacheId="3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<sst xmlns="http://schemas.openxmlformats.org/spreadsheetml/2006/main" count="33" uniqueCount="17">
  <si>
    <t>Date de mise à jour</t>
  </si>
  <si>
    <t>Roissy</t>
  </si>
  <si>
    <t>Orly</t>
  </si>
  <si>
    <t>Moyenne des temps 1</t>
  </si>
  <si>
    <t>Evolution 1 par rapport au mois précédent</t>
  </si>
  <si>
    <t>Moyenne des temps 2</t>
  </si>
  <si>
    <t>Evolution 2 par rapport au mois précédent</t>
  </si>
  <si>
    <t>Date</t>
  </si>
  <si>
    <t>Aéroport</t>
  </si>
  <si>
    <t>Temps 1</t>
  </si>
  <si>
    <t>mai</t>
  </si>
  <si>
    <t>juin</t>
  </si>
  <si>
    <t>Moyenne Temps 1</t>
  </si>
  <si>
    <t>Orly Total</t>
  </si>
  <si>
    <t>Roissy Total</t>
  </si>
  <si>
    <t>Différence m-1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</si>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</sst>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h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/>
    <xf numFmtId="0" fontId="0" fillId="0" borderId="1" xfId="0" applyBorder="1"/>
    <xf numFmtId="0" fontId="1" fillId="0" borderId="0" xfId="0" applyFont="1" applyBorder="1" applyAlignment="1">
      <alignment horizontal="center" vertical="center"/>
    </xf>
    <xf numFmtId="14" fontId="0" fillId="0" borderId="0" xfId="0" applyNumberFormat="1" applyBorder="1"/>
    <xf numFmtId="0" fontId="0" fillId="0" borderId="0" xfId="0" applyBorder="1"/>
    <xf numFmtId="164" fontId="0" fillId="0" borderId="0" xfId="0" applyNumberFormat="1" applyBorder="1"/>
    <xf numFmtId="0" fontId="0" fillId="0" borderId="0" xfId="0" pivotButton="1"/>
    <xf numFmtId="165" fontId="0" fillId="0" borderId="0" xfId="0" applyNumberFormat="1"/>
    <xf numFmtId="0" fontId="1" fillId="0" borderId="0" xfId="0" applyFont="1"/>
  </cellXfs>
  <cellStyles count="1">
    <cellStyle name="Normal" xfId="0" builtinId="0"/>
  </cellStyles>
  <dxfs count="3">
    <dxf>
      <numFmt numFmtId="164" formatCode="[$-F400]h:mm:ss\ AM/PM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542925</xdr:colOff>
      <xdr:row>0</xdr:row>
      <xdr:rowOff>114300</xdr:rowOff>
    </xdr:from>
    <xdr:to>
      <xdr:col>9</xdr:col>
      <xdr:colOff>438150</xdr:colOff>
      <xdr:row>0</xdr:row>
      <xdr:rowOff>504825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876925" y="114300"/>
          <a:ext cx="1419225" cy="3905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à jour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21.382527083333" createdVersion="6" refreshedVersion="6" minRefreshableVersion="3" recordCount="10" xr:uid="{B2941FC9-6C29-4F81-88C5-6FD311683F9B}">
  <cacheSource type="worksheet">
    <worksheetSource name="Table1"/>
  </cacheSource>
  <cacheFields count="4">
    <cacheField name="Date" numFmtId="14">
      <sharedItems containsSemiMixedTypes="0" containsNonDate="0" containsDate="1" containsString="0" minDate="2019-05-04T00:00:00" maxDate="2019-06-28T00:00:00" count="10">
        <d v="2019-05-04T00:00:00"/>
        <d v="2019-05-09T00:00:00"/>
        <d v="2019-05-12T00:00:00"/>
        <d v="2019-05-24T00:00:00"/>
        <d v="2019-06-02T00:00:00"/>
        <d v="2019-06-07T00:00:00"/>
        <d v="2019-06-11T00:00:00"/>
        <d v="2019-06-13T00:00:00"/>
        <d v="2019-06-25T00:00:00"/>
        <d v="2019-06-27T00:00:00"/>
      </sharedItems>
      <fieldGroup par="3" base="0">
        <rangePr groupBy="days" startDate="2019-05-04T00:00:00" endDate="2019-06-28T00:00:00"/>
        <groupItems count="368">
          <s v="&lt;04/05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8/06/2019"/>
        </groupItems>
      </fieldGroup>
    </cacheField>
    <cacheField name="Aéroport" numFmtId="0">
      <sharedItems count="2">
        <s v="Roissy"/>
        <s v="Orly"/>
      </sharedItems>
    </cacheField>
    <cacheField name="Temps 1" numFmtId="164">
      <sharedItems containsSemiMixedTypes="0" containsNonDate="0" containsDate="1" containsString="0" minDate="1899-12-30T00:00:30" maxDate="1899-12-30T00:07:30"/>
    </cacheField>
    <cacheField name="Months" numFmtId="0" databaseField="0">
      <fieldGroup base="0">
        <rangePr groupBy="months" startDate="2019-05-04T00:00:00" endDate="2019-06-28T00:00:00"/>
        <groupItems count="14">
          <s v="&lt;04/05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6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d v="1899-12-30T00:00:40"/>
  </r>
  <r>
    <x v="1"/>
    <x v="0"/>
    <d v="1899-12-30T00:00:40"/>
  </r>
  <r>
    <x v="2"/>
    <x v="1"/>
    <d v="1899-12-30T00:00:40"/>
  </r>
  <r>
    <x v="3"/>
    <x v="0"/>
    <d v="1899-12-30T00:01:30"/>
  </r>
  <r>
    <x v="4"/>
    <x v="1"/>
    <d v="1899-12-30T00:01:00"/>
  </r>
  <r>
    <x v="5"/>
    <x v="0"/>
    <d v="1899-12-30T00:01:40"/>
  </r>
  <r>
    <x v="6"/>
    <x v="1"/>
    <d v="1899-12-30T00:00:30"/>
  </r>
  <r>
    <x v="7"/>
    <x v="1"/>
    <d v="1899-12-30T00:01:00"/>
  </r>
  <r>
    <x v="8"/>
    <x v="0"/>
    <d v="1899-12-30T00:02:00"/>
  </r>
  <r>
    <x v="9"/>
    <x v="1"/>
    <d v="1899-12-30T00:07: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676568-05BA-4B6B-B4FA-5D5BBEAA8D7E}" name="PivotTable1" cacheId="3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compact="0" compactData="0" multipleFieldFilters="0">
  <location ref="E7:H13" firstHeaderRow="0" firstDataRow="1" firstDataCol="2"/>
  <pivotFields count="4">
    <pivotField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3">
        <item x="1"/>
        <item x="0"/>
        <item t="default"/>
      </items>
    </pivotField>
    <pivotField dataField="1" compact="0" numFmtId="164" outline="0" showAll="0"/>
    <pivotField name="Mois" axis="axisRow"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"/>
    <field x="3"/>
  </rowFields>
  <rowItems count="6">
    <i>
      <x/>
      <x v="5"/>
    </i>
    <i r="1">
      <x v="6"/>
    </i>
    <i t="default">
      <x/>
    </i>
    <i>
      <x v="1"/>
      <x v="5"/>
    </i>
    <i r="1">
      <x v="6"/>
    </i>
    <i t="default">
      <x v="1"/>
    </i>
  </rowItems>
  <colFields count="1">
    <field x="-2"/>
  </colFields>
  <colItems count="2">
    <i>
      <x/>
    </i>
    <i i="1">
      <x v="1"/>
    </i>
  </colItems>
  <dataFields count="2">
    <dataField name="Moyenne Temps 1" fld="2" subtotal="average" baseField="1" baseItem="0" numFmtId="165"/>
    <dataField name="Différence m-1" fld="2" subtotal="average" showDataAs="difference" baseField="3" baseItem="1048828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5A1E2C-C702-417A-9AD7-4ACEFEDA7172}" name="Table1" displayName="Table1" ref="A1:C11" totalsRowShown="0" headerRowDxfId="2">
  <autoFilter ref="A1:C11" xr:uid="{D2C2ADD9-2181-49B4-8920-A36EF4EAB2CC}"/>
  <tableColumns count="3">
    <tableColumn id="1" xr3:uid="{6F45D0C2-79AB-46B5-AB2A-8903AA60566B}" name="Date" dataDxfId="1"/>
    <tableColumn id="2" xr3:uid="{F6BECC20-957B-4FB7-8C67-69798AB6DCCF}" name="Aéroport"/>
    <tableColumn id="3" xr3:uid="{3BC9985F-D81C-4613-A960-0C04048E9E91}" name="Temps 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11"/>
  <sheetViews>
    <sheetView workbookViewId="0">
      <selection activeCell="B5" sqref="B5"/>
    </sheetView>
  </sheetViews>
  <sheetFormatPr defaultColWidth="11.42578125" defaultRowHeight="15" x14ac:dyDescent="0.25"/>
  <sheetData>
    <row r="1" spans="1:3" x14ac:dyDescent="0.25">
      <c r="A1" s="6" t="s">
        <v>7</v>
      </c>
      <c r="B1" s="6" t="s">
        <v>8</v>
      </c>
      <c r="C1" s="6" t="s">
        <v>9</v>
      </c>
    </row>
    <row r="2" spans="1:3" x14ac:dyDescent="0.25">
      <c r="A2" s="7">
        <v>43589</v>
      </c>
      <c r="B2" s="8" t="s">
        <v>1</v>
      </c>
      <c r="C2" s="9">
        <v>4.6296296296292433E-4</v>
      </c>
    </row>
    <row r="3" spans="1:3" x14ac:dyDescent="0.25">
      <c r="A3" s="7">
        <v>43594</v>
      </c>
      <c r="B3" s="8" t="s">
        <v>1</v>
      </c>
      <c r="C3" s="9">
        <v>4.629629629629613E-4</v>
      </c>
    </row>
    <row r="4" spans="1:3" x14ac:dyDescent="0.25">
      <c r="A4" s="7">
        <v>43597</v>
      </c>
      <c r="B4" s="8" t="s">
        <v>2</v>
      </c>
      <c r="C4" s="9">
        <v>4.6296296296299833E-4</v>
      </c>
    </row>
    <row r="5" spans="1:3" x14ac:dyDescent="0.25">
      <c r="A5" s="7">
        <v>43609</v>
      </c>
      <c r="B5" s="8" t="s">
        <v>1</v>
      </c>
      <c r="C5" s="9">
        <v>1.041666666666663E-3</v>
      </c>
    </row>
    <row r="6" spans="1:3" x14ac:dyDescent="0.25">
      <c r="A6" s="7">
        <v>43618</v>
      </c>
      <c r="B6" s="8" t="s">
        <v>2</v>
      </c>
      <c r="C6" s="9">
        <v>6.9444444444444198E-4</v>
      </c>
    </row>
    <row r="7" spans="1:3" x14ac:dyDescent="0.25">
      <c r="A7" s="7">
        <v>43623</v>
      </c>
      <c r="B7" s="8" t="s">
        <v>1</v>
      </c>
      <c r="C7" s="9">
        <v>1.1574074074074219E-3</v>
      </c>
    </row>
    <row r="8" spans="1:3" x14ac:dyDescent="0.25">
      <c r="A8" s="7">
        <v>43627</v>
      </c>
      <c r="B8" s="8" t="s">
        <v>2</v>
      </c>
      <c r="C8" s="9">
        <v>3.4722222222222099E-4</v>
      </c>
    </row>
    <row r="9" spans="1:3" x14ac:dyDescent="0.25">
      <c r="A9" s="7">
        <v>43629</v>
      </c>
      <c r="B9" s="8" t="s">
        <v>2</v>
      </c>
      <c r="C9" s="9">
        <v>6.9444444444444198E-4</v>
      </c>
    </row>
    <row r="10" spans="1:3" x14ac:dyDescent="0.25">
      <c r="A10" s="7">
        <v>43641</v>
      </c>
      <c r="B10" s="8" t="s">
        <v>1</v>
      </c>
      <c r="C10" s="9">
        <v>1.388888888888884E-3</v>
      </c>
    </row>
    <row r="11" spans="1:3" x14ac:dyDescent="0.25">
      <c r="A11" s="7">
        <v>43643</v>
      </c>
      <c r="B11" s="8" t="s">
        <v>2</v>
      </c>
      <c r="C11" s="9">
        <v>5.2083333333333426E-3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13"/>
  <sheetViews>
    <sheetView tabSelected="1" workbookViewId="0">
      <selection activeCell="C14" sqref="C14"/>
    </sheetView>
  </sheetViews>
  <sheetFormatPr defaultColWidth="11.42578125" defaultRowHeight="15" x14ac:dyDescent="0.25"/>
  <cols>
    <col min="5" max="5" width="13.140625" bestFit="1" customWidth="1"/>
    <col min="6" max="6" width="7.7109375" bestFit="1" customWidth="1"/>
    <col min="7" max="7" width="17.5703125" bestFit="1" customWidth="1"/>
    <col min="8" max="8" width="14.42578125" bestFit="1" customWidth="1"/>
  </cols>
  <sheetData>
    <row r="1" spans="1:8" ht="60" x14ac:dyDescent="0.25">
      <c r="A1" s="1" t="s">
        <v>0</v>
      </c>
      <c r="B1" s="2"/>
      <c r="C1" s="2"/>
      <c r="D1" s="3" t="s">
        <v>3</v>
      </c>
      <c r="E1" s="3" t="s">
        <v>4</v>
      </c>
      <c r="F1" s="3" t="s">
        <v>5</v>
      </c>
      <c r="G1" s="3" t="s">
        <v>6</v>
      </c>
    </row>
    <row r="2" spans="1:8" x14ac:dyDescent="0.25">
      <c r="A2" s="4">
        <v>43646</v>
      </c>
      <c r="C2" s="5" t="s">
        <v>1</v>
      </c>
      <c r="D2" s="5"/>
      <c r="E2" s="5"/>
      <c r="F2" s="5"/>
      <c r="G2" s="5"/>
    </row>
    <row r="3" spans="1:8" x14ac:dyDescent="0.25">
      <c r="C3" s="5" t="s">
        <v>2</v>
      </c>
      <c r="D3" s="5"/>
      <c r="E3" s="5"/>
      <c r="F3" s="5"/>
      <c r="G3" s="5"/>
    </row>
    <row r="7" spans="1:8" x14ac:dyDescent="0.25">
      <c r="C7" s="12" t="s">
        <v>0</v>
      </c>
      <c r="E7" s="10" t="s">
        <v>8</v>
      </c>
      <c r="F7" s="10" t="s">
        <v>16</v>
      </c>
      <c r="G7" t="s">
        <v>12</v>
      </c>
      <c r="H7" t="s">
        <v>15</v>
      </c>
    </row>
    <row r="8" spans="1:8" x14ac:dyDescent="0.25">
      <c r="C8" s="4">
        <f>MAX(Table1[Date])</f>
        <v>43643</v>
      </c>
      <c r="E8" t="s">
        <v>2</v>
      </c>
      <c r="F8" t="s">
        <v>10</v>
      </c>
      <c r="G8" s="11">
        <v>4.6296296296296293E-4</v>
      </c>
      <c r="H8" s="11"/>
    </row>
    <row r="9" spans="1:8" x14ac:dyDescent="0.25">
      <c r="F9" t="s">
        <v>11</v>
      </c>
      <c r="G9" s="11">
        <v>1.736111111111111E-3</v>
      </c>
      <c r="H9" s="11">
        <v>1.273148148148148E-3</v>
      </c>
    </row>
    <row r="10" spans="1:8" x14ac:dyDescent="0.25">
      <c r="E10" t="s">
        <v>13</v>
      </c>
      <c r="G10" s="11">
        <v>1.4814814814814816E-3</v>
      </c>
      <c r="H10" s="11"/>
    </row>
    <row r="11" spans="1:8" x14ac:dyDescent="0.25">
      <c r="E11" t="s">
        <v>1</v>
      </c>
      <c r="F11" t="s">
        <v>10</v>
      </c>
      <c r="G11" s="11">
        <v>6.558641975308641E-4</v>
      </c>
      <c r="H11" s="11"/>
    </row>
    <row r="12" spans="1:8" x14ac:dyDescent="0.25">
      <c r="F12" t="s">
        <v>11</v>
      </c>
      <c r="G12" s="11">
        <v>1.2731481481481483E-3</v>
      </c>
      <c r="H12" s="11">
        <v>6.1728395061728415E-4</v>
      </c>
    </row>
    <row r="13" spans="1:8" x14ac:dyDescent="0.25">
      <c r="E13" t="s">
        <v>14</v>
      </c>
      <c r="G13" s="11">
        <v>9.0277777777777774E-4</v>
      </c>
      <c r="H13" s="11"/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Teheiura LIRON</dc:creator>
  <cp:lastModifiedBy>Jean-Eric Pelouas</cp:lastModifiedBy>
  <dcterms:created xsi:type="dcterms:W3CDTF">2019-09-12T01:00:33Z</dcterms:created>
  <dcterms:modified xsi:type="dcterms:W3CDTF">2019-09-13T07:19:08Z</dcterms:modified>
</cp:coreProperties>
</file>