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aramètres" sheetId="2" r:id="rId1"/>
    <sheet name="Données" sheetId="3" r:id="rId2"/>
    <sheet name="Résultats" sheetId="4" r:id="rId3"/>
  </sheets>
  <definedNames>
    <definedName name="d.items" comment="Liste déroulante">T_Items[Item]</definedName>
    <definedName name="s.évaluation" comment="Liste déroulante">T_Evaluation[Evaluation]</definedName>
  </definedNames>
  <calcPr calcId="162913"/>
  <pivotCaches>
    <pivotCache cacheId="2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10" i="3"/>
  <c r="E11" i="3"/>
  <c r="E12" i="3"/>
  <c r="E13" i="3"/>
  <c r="E14" i="3"/>
  <c r="E4" i="3"/>
</calcChain>
</file>

<file path=xl/sharedStrings.xml><?xml version="1.0" encoding="utf-8"?>
<sst xmlns="http://schemas.openxmlformats.org/spreadsheetml/2006/main" count="53" uniqueCount="23">
  <si>
    <t>Expert</t>
  </si>
  <si>
    <t>Maîtrise</t>
  </si>
  <si>
    <t>Notions</t>
  </si>
  <si>
    <t>A améliorer</t>
  </si>
  <si>
    <t>Acquis</t>
  </si>
  <si>
    <t>Excellent</t>
  </si>
  <si>
    <t>Ecriture</t>
  </si>
  <si>
    <t>Lecture</t>
  </si>
  <si>
    <t>Peinture</t>
  </si>
  <si>
    <t>Respect des autres</t>
  </si>
  <si>
    <t>A développer</t>
  </si>
  <si>
    <t>Non acquis</t>
  </si>
  <si>
    <t>Valeur</t>
  </si>
  <si>
    <t>Evaluation</t>
  </si>
  <si>
    <t>T_Evaluation</t>
  </si>
  <si>
    <t>Item</t>
  </si>
  <si>
    <t>Nombre</t>
  </si>
  <si>
    <t>T_Notes</t>
  </si>
  <si>
    <t>NB élèves</t>
  </si>
  <si>
    <t>Somme</t>
  </si>
  <si>
    <t xml:space="preserve">Moyenne </t>
  </si>
  <si>
    <t>TCD</t>
  </si>
  <si>
    <t>T_Items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</si>
</sst>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,##0.0_ ;[Red]\-#,##0.0\ "/>
    <numFmt numFmtId="167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6.517153935187" missingItemsLimit="0" createdVersion="6" refreshedVersion="6" minRefreshableVersion="3" recordCount="11">
  <cacheSource type="worksheet">
    <worksheetSource name="T_Notes"/>
  </cacheSource>
  <cacheFields count="5">
    <cacheField name="Item" numFmtId="0">
      <sharedItems count="4">
        <s v="Ecriture"/>
        <s v="Lecture"/>
        <s v="Peinture"/>
        <s v="Respect des autres"/>
      </sharedItems>
    </cacheField>
    <cacheField name="Evaluation" numFmtId="0">
      <sharedItems/>
    </cacheField>
    <cacheField name="Nombre" numFmtId="0">
      <sharedItems containsSemiMixedTypes="0" containsString="0" containsNumber="1" containsInteger="1" minValue="1" maxValue="30"/>
    </cacheField>
    <cacheField name="Valeur" numFmtId="0">
      <sharedItems containsSemiMixedTypes="0" containsString="0" containsNumber="1" containsInteger="1" minValue="1" maxValue="90"/>
    </cacheField>
    <cacheField name="Moyenne" numFmtId="0" formula="Valeur /Nombr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s v="A améliorer"/>
    <n v="1"/>
    <n v="2"/>
  </r>
  <r>
    <x v="0"/>
    <s v="Expert"/>
    <n v="6"/>
    <n v="24"/>
  </r>
  <r>
    <x v="0"/>
    <s v="Maîtrise"/>
    <n v="30"/>
    <n v="90"/>
  </r>
  <r>
    <x v="0"/>
    <s v="Notions"/>
    <n v="1"/>
    <n v="1"/>
  </r>
  <r>
    <x v="1"/>
    <s v="Maîtrise"/>
    <n v="5"/>
    <n v="15"/>
  </r>
  <r>
    <x v="1"/>
    <s v="Notions"/>
    <n v="1"/>
    <n v="1"/>
  </r>
  <r>
    <x v="2"/>
    <s v="A améliorer"/>
    <n v="5"/>
    <n v="10"/>
  </r>
  <r>
    <x v="2"/>
    <s v="Expert"/>
    <n v="10"/>
    <n v="40"/>
  </r>
  <r>
    <x v="2"/>
    <s v="Maîtrise"/>
    <n v="23"/>
    <n v="69"/>
  </r>
  <r>
    <x v="3"/>
    <s v="Acquis"/>
    <n v="9"/>
    <n v="27"/>
  </r>
  <r>
    <x v="3"/>
    <s v="Excellent"/>
    <n v="13"/>
    <n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3:E7" firstHeaderRow="0" firstDataRow="1" firstDataCol="1"/>
  <pivotFields count="5">
    <pivotField axis="axisRow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NB élèves" fld="2" baseField="0" baseItem="0" numFmtId="167"/>
    <dataField name="Somme" fld="3" baseField="0" baseItem="0" numFmtId="167"/>
    <dataField name="Moyenne " fld="4" baseField="0" baseItem="0" numFmtId="166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Evaluation" displayName="T_Evaluation" ref="B3:C11" totalsRowShown="0">
  <autoFilter ref="B3:C11"/>
  <sortState ref="B4:C11">
    <sortCondition ref="B4:B11"/>
  </sortState>
  <tableColumns count="2">
    <tableColumn id="1" name="Evaluation"/>
    <tableColumn id="2" name="Valeur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_Items" displayName="T_Items" ref="E3:E7" totalsRowShown="0">
  <autoFilter ref="E3:E7"/>
  <tableColumns count="1">
    <tableColumn id="1" name="Item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Notes" displayName="T_Notes" ref="B3:E14" totalsRowShown="0">
  <autoFilter ref="B3:E14"/>
  <tableColumns count="4">
    <tableColumn id="1" name="Item"/>
    <tableColumn id="2" name="Evaluation"/>
    <tableColumn id="3" name="Nombre"/>
    <tableColumn id="4" name="Valeur">
      <calculatedColumnFormula>VLOOKUP(C4,T_Evaluation[],2,FALSE)*D4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1"/>
  <sheetViews>
    <sheetView showGridLines="0" tabSelected="1" workbookViewId="0">
      <selection activeCell="H12" sqref="H12"/>
    </sheetView>
  </sheetViews>
  <sheetFormatPr baseColWidth="10" defaultRowHeight="15" x14ac:dyDescent="0.25"/>
  <cols>
    <col min="1" max="1" width="1.7109375" customWidth="1"/>
    <col min="2" max="2" width="13" bestFit="1" customWidth="1"/>
    <col min="4" max="4" width="1.7109375" customWidth="1"/>
    <col min="5" max="5" width="17.7109375" bestFit="1" customWidth="1"/>
    <col min="6" max="6" width="1.7109375" customWidth="1"/>
  </cols>
  <sheetData>
    <row r="1" spans="2:5" ht="15.75" x14ac:dyDescent="0.25">
      <c r="B1" s="1" t="s">
        <v>14</v>
      </c>
      <c r="E1" s="1" t="s">
        <v>22</v>
      </c>
    </row>
    <row r="3" spans="2:5" x14ac:dyDescent="0.25">
      <c r="B3" t="s">
        <v>13</v>
      </c>
      <c r="C3" t="s">
        <v>12</v>
      </c>
      <c r="E3" t="s">
        <v>15</v>
      </c>
    </row>
    <row r="4" spans="2:5" x14ac:dyDescent="0.25">
      <c r="B4" t="s">
        <v>3</v>
      </c>
      <c r="C4">
        <v>2</v>
      </c>
      <c r="E4" t="s">
        <v>6</v>
      </c>
    </row>
    <row r="5" spans="2:5" x14ac:dyDescent="0.25">
      <c r="B5" t="s">
        <v>10</v>
      </c>
      <c r="C5">
        <v>2</v>
      </c>
      <c r="E5" t="s">
        <v>7</v>
      </c>
    </row>
    <row r="6" spans="2:5" x14ac:dyDescent="0.25">
      <c r="B6" t="s">
        <v>4</v>
      </c>
      <c r="C6">
        <v>3</v>
      </c>
      <c r="E6" t="s">
        <v>8</v>
      </c>
    </row>
    <row r="7" spans="2:5" x14ac:dyDescent="0.25">
      <c r="B7" t="s">
        <v>5</v>
      </c>
      <c r="C7">
        <v>4</v>
      </c>
      <c r="E7" t="s">
        <v>9</v>
      </c>
    </row>
    <row r="8" spans="2:5" x14ac:dyDescent="0.25">
      <c r="B8" t="s">
        <v>0</v>
      </c>
      <c r="C8">
        <v>4</v>
      </c>
    </row>
    <row r="9" spans="2:5" x14ac:dyDescent="0.25">
      <c r="B9" t="s">
        <v>1</v>
      </c>
      <c r="C9">
        <v>3</v>
      </c>
    </row>
    <row r="10" spans="2:5" x14ac:dyDescent="0.25">
      <c r="B10" t="s">
        <v>11</v>
      </c>
      <c r="C10">
        <v>1</v>
      </c>
    </row>
    <row r="11" spans="2:5" x14ac:dyDescent="0.25">
      <c r="B11" t="s">
        <v>2</v>
      </c>
      <c r="C11">
        <v>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14"/>
  <sheetViews>
    <sheetView showGridLines="0" workbookViewId="0">
      <selection activeCell="E8" sqref="E8"/>
    </sheetView>
  </sheetViews>
  <sheetFormatPr baseColWidth="10" defaultRowHeight="15" x14ac:dyDescent="0.25"/>
  <cols>
    <col min="1" max="1" width="1.7109375" customWidth="1"/>
    <col min="2" max="2" width="17.7109375" bestFit="1" customWidth="1"/>
    <col min="3" max="3" width="20.85546875" bestFit="1" customWidth="1"/>
    <col min="4" max="4" width="10.42578125" customWidth="1"/>
    <col min="5" max="5" width="9.140625" bestFit="1" customWidth="1"/>
    <col min="8" max="8" width="17.7109375" customWidth="1"/>
    <col min="9" max="9" width="9.85546875" customWidth="1"/>
    <col min="10" max="10" width="7.7109375" customWidth="1"/>
    <col min="11" max="11" width="9.85546875" customWidth="1"/>
  </cols>
  <sheetData>
    <row r="1" spans="2:5" ht="15.75" x14ac:dyDescent="0.25">
      <c r="B1" s="1" t="s">
        <v>17</v>
      </c>
    </row>
    <row r="3" spans="2:5" x14ac:dyDescent="0.25">
      <c r="B3" t="s">
        <v>15</v>
      </c>
      <c r="C3" t="s">
        <v>13</v>
      </c>
      <c r="D3" t="s">
        <v>16</v>
      </c>
      <c r="E3" t="s">
        <v>12</v>
      </c>
    </row>
    <row r="4" spans="2:5" x14ac:dyDescent="0.25">
      <c r="B4" t="s">
        <v>6</v>
      </c>
      <c r="C4" t="s">
        <v>3</v>
      </c>
      <c r="D4">
        <v>1</v>
      </c>
      <c r="E4">
        <f>VLOOKUP(C4,T_Evaluation[],2,FALSE)*D4</f>
        <v>2</v>
      </c>
    </row>
    <row r="5" spans="2:5" x14ac:dyDescent="0.25">
      <c r="B5" t="s">
        <v>6</v>
      </c>
      <c r="C5" t="s">
        <v>0</v>
      </c>
      <c r="D5">
        <v>6</v>
      </c>
      <c r="E5">
        <f>VLOOKUP(C5,T_Evaluation[],2,FALSE)*D5</f>
        <v>24</v>
      </c>
    </row>
    <row r="6" spans="2:5" x14ac:dyDescent="0.25">
      <c r="B6" t="s">
        <v>6</v>
      </c>
      <c r="C6" t="s">
        <v>1</v>
      </c>
      <c r="D6">
        <v>30</v>
      </c>
      <c r="E6">
        <f>VLOOKUP(C6,T_Evaluation[],2,FALSE)*D6</f>
        <v>90</v>
      </c>
    </row>
    <row r="7" spans="2:5" x14ac:dyDescent="0.25">
      <c r="B7" t="s">
        <v>6</v>
      </c>
      <c r="C7" t="s">
        <v>2</v>
      </c>
      <c r="D7">
        <v>1</v>
      </c>
      <c r="E7">
        <f>VLOOKUP(C7,T_Evaluation[],2,FALSE)*D7</f>
        <v>1</v>
      </c>
    </row>
    <row r="8" spans="2:5" x14ac:dyDescent="0.25">
      <c r="B8" t="s">
        <v>7</v>
      </c>
      <c r="C8" t="s">
        <v>1</v>
      </c>
      <c r="D8">
        <v>5</v>
      </c>
      <c r="E8">
        <f>VLOOKUP(C8,T_Evaluation[],2,FALSE)*D8</f>
        <v>15</v>
      </c>
    </row>
    <row r="9" spans="2:5" x14ac:dyDescent="0.25">
      <c r="B9" t="s">
        <v>7</v>
      </c>
      <c r="C9" t="s">
        <v>2</v>
      </c>
      <c r="D9">
        <v>1</v>
      </c>
      <c r="E9">
        <f>VLOOKUP(C9,T_Evaluation[],2,FALSE)*D9</f>
        <v>1</v>
      </c>
    </row>
    <row r="10" spans="2:5" x14ac:dyDescent="0.25">
      <c r="B10" t="s">
        <v>8</v>
      </c>
      <c r="C10" t="s">
        <v>3</v>
      </c>
      <c r="D10">
        <v>5</v>
      </c>
      <c r="E10">
        <f>VLOOKUP(C10,T_Evaluation[],2,FALSE)*D10</f>
        <v>10</v>
      </c>
    </row>
    <row r="11" spans="2:5" x14ac:dyDescent="0.25">
      <c r="B11" t="s">
        <v>8</v>
      </c>
      <c r="C11" t="s">
        <v>0</v>
      </c>
      <c r="D11">
        <v>10</v>
      </c>
      <c r="E11">
        <f>VLOOKUP(C11,T_Evaluation[],2,FALSE)*D11</f>
        <v>40</v>
      </c>
    </row>
    <row r="12" spans="2:5" x14ac:dyDescent="0.25">
      <c r="B12" t="s">
        <v>8</v>
      </c>
      <c r="C12" t="s">
        <v>1</v>
      </c>
      <c r="D12">
        <v>23</v>
      </c>
      <c r="E12">
        <f>VLOOKUP(C12,T_Evaluation[],2,FALSE)*D12</f>
        <v>69</v>
      </c>
    </row>
    <row r="13" spans="2:5" x14ac:dyDescent="0.25">
      <c r="B13" t="s">
        <v>9</v>
      </c>
      <c r="C13" t="s">
        <v>4</v>
      </c>
      <c r="D13">
        <v>9</v>
      </c>
      <c r="E13">
        <f>VLOOKUP(C13,T_Evaluation[],2,FALSE)*D13</f>
        <v>27</v>
      </c>
    </row>
    <row r="14" spans="2:5" x14ac:dyDescent="0.25">
      <c r="B14" t="s">
        <v>9</v>
      </c>
      <c r="C14" t="s">
        <v>5</v>
      </c>
      <c r="D14">
        <v>13</v>
      </c>
      <c r="E14">
        <f>VLOOKUP(C14,T_Evaluation[],2,FALSE)*D14</f>
        <v>52</v>
      </c>
    </row>
  </sheetData>
  <dataValidations count="2">
    <dataValidation type="list" allowBlank="1" showInputMessage="1" showErrorMessage="1" sqref="B4:B14">
      <formula1>d.items</formula1>
    </dataValidation>
    <dataValidation type="list" allowBlank="1" showInputMessage="1" showErrorMessage="1" sqref="C4:C14">
      <formula1>s.évaluation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7"/>
  <sheetViews>
    <sheetView showGridLines="0" workbookViewId="0">
      <selection activeCell="E10" sqref="E10"/>
    </sheetView>
  </sheetViews>
  <sheetFormatPr baseColWidth="10" defaultRowHeight="15" x14ac:dyDescent="0.25"/>
  <cols>
    <col min="1" max="1" width="1.7109375" customWidth="1"/>
    <col min="2" max="2" width="17.7109375" bestFit="1" customWidth="1"/>
    <col min="3" max="3" width="9.85546875" customWidth="1"/>
    <col min="4" max="4" width="7.7109375" customWidth="1"/>
    <col min="5" max="5" width="9.85546875" customWidth="1"/>
  </cols>
  <sheetData>
    <row r="1" spans="2:5" ht="15.75" x14ac:dyDescent="0.25">
      <c r="B1" s="1" t="s">
        <v>21</v>
      </c>
    </row>
    <row r="3" spans="2:5" x14ac:dyDescent="0.25">
      <c r="B3" s="2" t="s">
        <v>15</v>
      </c>
      <c r="C3" t="s">
        <v>18</v>
      </c>
      <c r="D3" t="s">
        <v>19</v>
      </c>
      <c r="E3" t="s">
        <v>20</v>
      </c>
    </row>
    <row r="4" spans="2:5" x14ac:dyDescent="0.25">
      <c r="B4" t="s">
        <v>6</v>
      </c>
      <c r="C4" s="4">
        <v>38</v>
      </c>
      <c r="D4" s="4">
        <v>117</v>
      </c>
      <c r="E4" s="3">
        <v>3.0789473684210527</v>
      </c>
    </row>
    <row r="5" spans="2:5" x14ac:dyDescent="0.25">
      <c r="B5" t="s">
        <v>7</v>
      </c>
      <c r="C5" s="4">
        <v>6</v>
      </c>
      <c r="D5" s="4">
        <v>16</v>
      </c>
      <c r="E5" s="3">
        <v>2.6666666666666665</v>
      </c>
    </row>
    <row r="6" spans="2:5" x14ac:dyDescent="0.25">
      <c r="B6" t="s">
        <v>8</v>
      </c>
      <c r="C6" s="4">
        <v>38</v>
      </c>
      <c r="D6" s="4">
        <v>119</v>
      </c>
      <c r="E6" s="3">
        <v>3.1315789473684212</v>
      </c>
    </row>
    <row r="7" spans="2:5" x14ac:dyDescent="0.25">
      <c r="B7" t="s">
        <v>9</v>
      </c>
      <c r="C7" s="4">
        <v>22</v>
      </c>
      <c r="D7" s="4">
        <v>79</v>
      </c>
      <c r="E7" s="3">
        <v>3.5909090909090908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Données</vt:lpstr>
      <vt:lpstr>Résultats</vt:lpstr>
      <vt:lpstr>d.items</vt:lpstr>
      <vt:lpstr>s.évaluation</vt:lpstr>
    </vt:vector>
  </TitlesOfParts>
  <Company>Foncia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BARGHON Mathilde</dc:creator>
  <cp:lastModifiedBy>Jean-Eric Pelouas</cp:lastModifiedBy>
  <dcterms:created xsi:type="dcterms:W3CDTF">2018-03-07T10:16:38Z</dcterms:created>
  <dcterms:modified xsi:type="dcterms:W3CDTF">2018-03-07T11:25:04Z</dcterms:modified>
</cp:coreProperties>
</file>