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2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40009_{6FAA83BC-9342-45B4-B5EB-549E9A1BFCF4}" xr6:coauthVersionLast="45" xr6:coauthVersionMax="45" xr10:uidLastSave="{00000000-0000-0000-0000-000000000000}"/>
  <bookViews>
    <workbookView xWindow="-120" yWindow="-120" windowWidth="24240" windowHeight="13740"/>
  </bookViews>
  <sheets>
    <sheet name="Infos" sheetId="2" r:id="rId1"/>
  </sheets>
  <definedNames>
    <definedName name="fériés">Infos!$B$6:$D$16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6" i="2" l="1"/>
  <c r="C15" i="2"/>
  <c r="C14" i="2"/>
  <c r="C13" i="2"/>
  <c r="C12" i="2"/>
  <c r="C9" i="2"/>
  <c r="C8" i="2"/>
  <c r="C6" i="2"/>
  <c r="D5" i="2"/>
  <c r="D12" i="2" s="1"/>
  <c r="B5" i="2"/>
  <c r="C3" i="2"/>
  <c r="B15" i="2" l="1"/>
  <c r="D14" i="2"/>
  <c r="B12" i="2"/>
  <c r="B9" i="2"/>
  <c r="B8" i="2"/>
  <c r="D13" i="2"/>
  <c r="D6" i="2"/>
  <c r="B13" i="2"/>
  <c r="B14" i="2"/>
  <c r="B6" i="2"/>
  <c r="B16" i="2"/>
  <c r="B3" i="2"/>
  <c r="C7" i="2"/>
  <c r="D8" i="2"/>
  <c r="D16" i="2"/>
  <c r="D9" i="2"/>
  <c r="D3" i="2"/>
  <c r="D15" i="2"/>
  <c r="B7" i="2" l="1"/>
  <c r="B11" i="2" s="1"/>
  <c r="D7" i="2"/>
  <c r="C11" i="2"/>
  <c r="C10" i="2"/>
  <c r="B10" i="2" l="1"/>
  <c r="D11" i="2"/>
  <c r="D10" i="2"/>
</calcChain>
</file>

<file path=xl/sharedStrings.xml><?xml version="1.0" encoding="utf-8"?>
<sst xmlns="http://schemas.openxmlformats.org/spreadsheetml/2006/main" count="14" uniqueCount="14">
  <si>
    <t>Années</t>
  </si>
  <si>
    <t>Jours fériés</t>
  </si>
  <si>
    <t>Jour de l'an</t>
  </si>
  <si>
    <t>Lundi de Pâques</t>
  </si>
  <si>
    <t>Fête du travail</t>
  </si>
  <si>
    <t>Fête de la victoire 1945</t>
  </si>
  <si>
    <t>Jeudi de l'Acsension</t>
  </si>
  <si>
    <t>Fête nationale</t>
  </si>
  <si>
    <t>Assomption</t>
  </si>
  <si>
    <t>Toussaint</t>
  </si>
  <si>
    <t>Fête de l'Armistice</t>
  </si>
  <si>
    <t>Noël</t>
  </si>
  <si>
    <t>Dimanche de Pâques</t>
  </si>
  <si>
    <t>Lundi de Pentecôte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</si>
</sst>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theme="1"/>
      <name val="Arial"/>
      <family val="2"/>
    </font>
    <font>
      <b/>
      <sz val="10"/>
      <name val="Arial"/>
      <family val="2"/>
    </font>
    <font>
      <sz val="10"/>
      <color rgb="FF002060"/>
      <name val="Arial"/>
      <family val="2"/>
    </font>
    <font>
      <b/>
      <sz val="10"/>
      <color rgb="FF00206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/>
    <xf numFmtId="0" fontId="1" fillId="2" borderId="0" xfId="0" applyFont="1" applyFill="1" applyAlignment="1"/>
    <xf numFmtId="0" fontId="2" fillId="2" borderId="0" xfId="0" applyFont="1" applyFill="1"/>
    <xf numFmtId="14" fontId="2" fillId="2" borderId="0" xfId="0" quotePrefix="1" applyNumberFormat="1" applyFont="1" applyFill="1"/>
    <xf numFmtId="0" fontId="1" fillId="2" borderId="0" xfId="0" applyFont="1" applyFill="1" applyAlignment="1">
      <alignment horizontal="center"/>
    </xf>
    <xf numFmtId="0" fontId="3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/>
    </xf>
    <xf numFmtId="14" fontId="2" fillId="2" borderId="0" xfId="0" quotePrefix="1" applyNumberFormat="1" applyFont="1" applyFill="1" applyAlignment="1">
      <alignment horizontal="center" vertical="center"/>
    </xf>
    <xf numFmtId="0" fontId="2" fillId="2" borderId="0" xfId="0" applyFont="1" applyFill="1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croll" dx="16" fmlaLink="$C$5" horiz="1" max="2050" min="2007" page="10" val="202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571500</xdr:colOff>
          <xdr:row>0</xdr:row>
          <xdr:rowOff>9525</xdr:rowOff>
        </xdr:from>
        <xdr:to>
          <xdr:col>0</xdr:col>
          <xdr:colOff>1285875</xdr:colOff>
          <xdr:row>1</xdr:row>
          <xdr:rowOff>9525</xdr:rowOff>
        </xdr:to>
        <xdr:sp macro="" textlink="">
          <xdr:nvSpPr>
            <xdr:cNvPr id="1025" name="Scroll Ba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3BE95FED-E92F-461C-9156-F57C92C4788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16"/>
  <sheetViews>
    <sheetView showGridLines="0" tabSelected="1" workbookViewId="0">
      <selection activeCell="A12" sqref="A12"/>
    </sheetView>
  </sheetViews>
  <sheetFormatPr defaultRowHeight="12.75" x14ac:dyDescent="0.2"/>
  <cols>
    <col min="1" max="1" width="20.28515625" bestFit="1" customWidth="1"/>
    <col min="2" max="2" width="11.42578125" customWidth="1"/>
    <col min="3" max="3" width="13.5703125" bestFit="1" customWidth="1"/>
    <col min="4" max="256" width="11.42578125" customWidth="1"/>
  </cols>
  <sheetData>
    <row r="1" spans="1:4" x14ac:dyDescent="0.2">
      <c r="A1" s="1" t="s">
        <v>0</v>
      </c>
      <c r="B1" s="2"/>
      <c r="C1" s="2"/>
      <c r="D1" s="2"/>
    </row>
    <row r="2" spans="1:4" x14ac:dyDescent="0.2">
      <c r="A2" s="3"/>
      <c r="B2" s="11"/>
      <c r="C2" s="11"/>
      <c r="D2" s="11"/>
    </row>
    <row r="3" spans="1:4" x14ac:dyDescent="0.2">
      <c r="A3" s="3" t="s">
        <v>12</v>
      </c>
      <c r="B3" s="4">
        <f>ROUND(DATE(B5,4,MOD(234-11*MOD(B5,19),30))/7,0)*7-6</f>
        <v>43576</v>
      </c>
      <c r="C3" s="4">
        <f>ROUND(DATE(C5,4,MOD(234-11*MOD(C5,19),30))/7,0)*7-6</f>
        <v>43933</v>
      </c>
      <c r="D3" s="4">
        <f>ROUND(DATE(D5,4,MOD(234-11*MOD(D5,19),30))/7,0)*7-6</f>
        <v>44290</v>
      </c>
    </row>
    <row r="4" spans="1:4" x14ac:dyDescent="0.2">
      <c r="A4" s="3"/>
      <c r="B4" s="5"/>
      <c r="C4" s="5"/>
      <c r="D4" s="5"/>
    </row>
    <row r="5" spans="1:4" x14ac:dyDescent="0.2">
      <c r="A5" s="6" t="s">
        <v>1</v>
      </c>
      <c r="B5" s="7">
        <f>C5-1</f>
        <v>2019</v>
      </c>
      <c r="C5" s="8">
        <v>2020</v>
      </c>
      <c r="D5" s="9">
        <f>C5+1</f>
        <v>2021</v>
      </c>
    </row>
    <row r="6" spans="1:4" x14ac:dyDescent="0.2">
      <c r="A6" s="3" t="s">
        <v>2</v>
      </c>
      <c r="B6" s="10">
        <f>DATE(B5,1,1)</f>
        <v>43466</v>
      </c>
      <c r="C6" s="10">
        <f>DATE(C5,1,1)</f>
        <v>43831</v>
      </c>
      <c r="D6" s="10">
        <f>DATE(D5,1,1)</f>
        <v>44197</v>
      </c>
    </row>
    <row r="7" spans="1:4" x14ac:dyDescent="0.2">
      <c r="A7" s="3" t="s">
        <v>3</v>
      </c>
      <c r="B7" s="10">
        <f>B3+1</f>
        <v>43577</v>
      </c>
      <c r="C7" s="10">
        <f>C3+1</f>
        <v>43934</v>
      </c>
      <c r="D7" s="10">
        <f>D3+1</f>
        <v>44291</v>
      </c>
    </row>
    <row r="8" spans="1:4" x14ac:dyDescent="0.2">
      <c r="A8" s="3" t="s">
        <v>4</v>
      </c>
      <c r="B8" s="10">
        <f>DATE(B5,5,1)</f>
        <v>43586</v>
      </c>
      <c r="C8" s="10">
        <f>DATE(C5,5,1)</f>
        <v>43952</v>
      </c>
      <c r="D8" s="10">
        <f>DATE(D5,5,1)</f>
        <v>44317</v>
      </c>
    </row>
    <row r="9" spans="1:4" x14ac:dyDescent="0.2">
      <c r="A9" s="3" t="s">
        <v>5</v>
      </c>
      <c r="B9" s="10">
        <f>DATE(B5,5,8)</f>
        <v>43593</v>
      </c>
      <c r="C9" s="10">
        <f>DATE(C5,5,8)</f>
        <v>43959</v>
      </c>
      <c r="D9" s="10">
        <f>DATE(D5,5,8)</f>
        <v>44324</v>
      </c>
    </row>
    <row r="10" spans="1:4" x14ac:dyDescent="0.2">
      <c r="A10" s="3" t="s">
        <v>6</v>
      </c>
      <c r="B10" s="10">
        <f>B7+38</f>
        <v>43615</v>
      </c>
      <c r="C10" s="10">
        <f>C7+38</f>
        <v>43972</v>
      </c>
      <c r="D10" s="10">
        <f>D7+38</f>
        <v>44329</v>
      </c>
    </row>
    <row r="11" spans="1:4" x14ac:dyDescent="0.2">
      <c r="A11" s="3" t="s">
        <v>13</v>
      </c>
      <c r="B11" s="10">
        <f>B7+49</f>
        <v>43626</v>
      </c>
      <c r="C11" s="10">
        <f>C7+49</f>
        <v>43983</v>
      </c>
      <c r="D11" s="10">
        <f>D7+49</f>
        <v>44340</v>
      </c>
    </row>
    <row r="12" spans="1:4" x14ac:dyDescent="0.2">
      <c r="A12" s="3" t="s">
        <v>7</v>
      </c>
      <c r="B12" s="10">
        <f>DATE(B5,7,14)</f>
        <v>43660</v>
      </c>
      <c r="C12" s="10">
        <f>DATE(C5,7,14)</f>
        <v>44026</v>
      </c>
      <c r="D12" s="10">
        <f>DATE(D5,7,14)</f>
        <v>44391</v>
      </c>
    </row>
    <row r="13" spans="1:4" x14ac:dyDescent="0.2">
      <c r="A13" s="3" t="s">
        <v>8</v>
      </c>
      <c r="B13" s="10">
        <f>DATE(B5,8,15)</f>
        <v>43692</v>
      </c>
      <c r="C13" s="10">
        <f>DATE(C5,8,15)</f>
        <v>44058</v>
      </c>
      <c r="D13" s="10">
        <f>DATE(D5,8,15)</f>
        <v>44423</v>
      </c>
    </row>
    <row r="14" spans="1:4" x14ac:dyDescent="0.2">
      <c r="A14" s="3" t="s">
        <v>9</v>
      </c>
      <c r="B14" s="10">
        <f>DATE(B5,11,1)</f>
        <v>43770</v>
      </c>
      <c r="C14" s="10">
        <f>DATE(C5,11,1)</f>
        <v>44136</v>
      </c>
      <c r="D14" s="10">
        <f>DATE(D5,11,1)</f>
        <v>44501</v>
      </c>
    </row>
    <row r="15" spans="1:4" x14ac:dyDescent="0.2">
      <c r="A15" s="3" t="s">
        <v>10</v>
      </c>
      <c r="B15" s="10">
        <f>DATE(B5,11,11)</f>
        <v>43780</v>
      </c>
      <c r="C15" s="10">
        <f>DATE(C5,11,11)</f>
        <v>44146</v>
      </c>
      <c r="D15" s="10">
        <f>DATE(D5,11,11)</f>
        <v>44511</v>
      </c>
    </row>
    <row r="16" spans="1:4" x14ac:dyDescent="0.2">
      <c r="A16" s="3" t="s">
        <v>11</v>
      </c>
      <c r="B16" s="10">
        <f>DATE(B5,12,25)</f>
        <v>43824</v>
      </c>
      <c r="C16" s="10">
        <f>DATE(C5,12,25)</f>
        <v>44190</v>
      </c>
      <c r="D16" s="10">
        <f>DATE(D5,12,25)</f>
        <v>44555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croll Bar 1">
              <controlPr defaultSize="0" print="0" autoPict="0">
                <anchor>
                  <from>
                    <xdr:col>0</xdr:col>
                    <xdr:colOff>571500</xdr:colOff>
                    <xdr:row>0</xdr:row>
                    <xdr:rowOff>9525</xdr:rowOff>
                  </from>
                  <to>
                    <xdr:col>0</xdr:col>
                    <xdr:colOff>1285875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Infos</vt:lpstr>
      <vt:lpstr>fériés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2012-11-26T08:18:47Z</dcterms:created>
  <dcterms:modified xsi:type="dcterms:W3CDTF">2019-10-30T16:20:39Z</dcterms:modified>
</cp:coreProperties>
</file>