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Feuil1" sheetId="1" r:id="rId1"/>
    <sheet name="Feuil2" sheetId="2" r:id="rId2"/>
  </sheet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20" i="1" l="1"/>
  <c r="G17" i="1"/>
  <c r="G13" i="1"/>
  <c r="G12" i="1"/>
  <c r="G11" i="1"/>
  <c r="G10" i="1"/>
  <c r="G9" i="1"/>
  <c r="G8" i="1"/>
  <c r="G7" i="1"/>
  <c r="G6" i="1"/>
  <c r="G15" i="1" s="1"/>
  <c r="G5" i="1"/>
  <c r="G16" i="1" s="1"/>
  <c r="G4" i="1"/>
  <c r="G3" i="1"/>
  <c r="G18" i="1" s="1"/>
  <c r="G2" i="1"/>
  <c r="G19" i="1" s="1"/>
  <c r="H2" i="1" l="1"/>
</calcChain>
</file>

<file path=xl/sharedStrings.xml><?xml version="1.0" encoding="utf-8"?>
<sst xmlns="http://schemas.openxmlformats.org/spreadsheetml/2006/main" count="51" uniqueCount="17">
  <si>
    <t>ANNEE</t>
  </si>
  <si>
    <t>DEP</t>
  </si>
  <si>
    <t>CLIENT</t>
  </si>
  <si>
    <t>PIECES</t>
  </si>
  <si>
    <t>MACHINES</t>
  </si>
  <si>
    <t>SERVICES</t>
  </si>
  <si>
    <t>TOTAL</t>
  </si>
  <si>
    <t>MARTIN</t>
  </si>
  <si>
    <t>SOPHIE</t>
  </si>
  <si>
    <t>PIERRE</t>
  </si>
  <si>
    <t>VALENTIN</t>
  </si>
  <si>
    <t>ARTHUR</t>
  </si>
  <si>
    <t>Total général</t>
  </si>
  <si>
    <t xml:space="preserve">TOTAL </t>
  </si>
  <si>
    <t>%</t>
  </si>
  <si>
    <t>Attention !</t>
  </si>
  <si>
    <t>Actualisation TCD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</si>
</sst>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64" fontId="2" fillId="2" borderId="0" xfId="1" applyNumberFormat="1" applyFont="1" applyFill="1"/>
    <xf numFmtId="164" fontId="2" fillId="3" borderId="0" xfId="1" applyNumberFormat="1" applyFont="1" applyFill="1"/>
    <xf numFmtId="0" fontId="0" fillId="0" borderId="0" xfId="0" pivotButton="1"/>
    <xf numFmtId="3" fontId="0" fillId="0" borderId="0" xfId="0" applyNumberFormat="1"/>
    <xf numFmtId="10" fontId="0" fillId="0" borderId="0" xfId="0" applyNumberFormat="1"/>
    <xf numFmtId="0" fontId="3" fillId="0" borderId="0" xfId="0" applyFont="1"/>
    <xf numFmtId="0" fontId="4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93.421067824071" createdVersion="6" refreshedVersion="6" minRefreshableVersion="3" recordCount="12">
  <cacheSource type="worksheet">
    <worksheetSource name="Tableau1"/>
  </cacheSource>
  <cacheFields count="7">
    <cacheField name="ANNEE" numFmtId="0">
      <sharedItems containsSemiMixedTypes="0" containsString="0" containsNumber="1" containsInteger="1" minValue="2014" maxValue="2016" count="3">
        <n v="2014"/>
        <n v="2015"/>
        <n v="2016"/>
      </sharedItems>
    </cacheField>
    <cacheField name="DEP" numFmtId="0">
      <sharedItems containsSemiMixedTypes="0" containsString="0" containsNumber="1" containsInteger="1" minValue="44" maxValue="49" count="2">
        <n v="49"/>
        <n v="44"/>
      </sharedItems>
    </cacheField>
    <cacheField name="CLIENT" numFmtId="0">
      <sharedItems/>
    </cacheField>
    <cacheField name="PIECES" numFmtId="0">
      <sharedItems containsSemiMixedTypes="0" containsString="0" containsNumber="1" containsInteger="1" minValue="150" maxValue="600"/>
    </cacheField>
    <cacheField name="MACHINES" numFmtId="0">
      <sharedItems containsSemiMixedTypes="0" containsString="0" containsNumber="1" containsInteger="1" minValue="300" maxValue="700"/>
    </cacheField>
    <cacheField name="SERVICES" numFmtId="0">
      <sharedItems containsSemiMixedTypes="0" containsString="0" containsNumber="1" containsInteger="1" minValue="50" maxValue="700"/>
    </cacheField>
    <cacheField name="TOTAL" numFmtId="0">
      <sharedItems containsSemiMixedTypes="0" containsString="0" containsNumber="1" containsInteger="1" minValue="500" maxValue="15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s v="MARTIN"/>
    <n v="600"/>
    <n v="600"/>
    <n v="250"/>
    <n v="1450"/>
  </r>
  <r>
    <x v="1"/>
    <x v="0"/>
    <s v="MARTIN"/>
    <n v="300"/>
    <n v="400"/>
    <n v="700"/>
    <n v="1400"/>
  </r>
  <r>
    <x v="2"/>
    <x v="0"/>
    <s v="MARTIN"/>
    <n v="300"/>
    <n v="400"/>
    <n v="700"/>
    <n v="1400"/>
  </r>
  <r>
    <x v="0"/>
    <x v="1"/>
    <s v="SOPHIE"/>
    <n v="250"/>
    <n v="600"/>
    <n v="300"/>
    <n v="1150"/>
  </r>
  <r>
    <x v="1"/>
    <x v="1"/>
    <s v="SOPHIE"/>
    <n v="150"/>
    <n v="700"/>
    <n v="350"/>
    <n v="1200"/>
  </r>
  <r>
    <x v="1"/>
    <x v="1"/>
    <s v="PIERRE"/>
    <n v="200"/>
    <n v="600"/>
    <n v="250"/>
    <n v="1050"/>
  </r>
  <r>
    <x v="2"/>
    <x v="1"/>
    <s v="PIERRE"/>
    <n v="150"/>
    <n v="300"/>
    <n v="50"/>
    <n v="500"/>
  </r>
  <r>
    <x v="1"/>
    <x v="0"/>
    <s v="VALENTIN"/>
    <n v="500"/>
    <n v="600"/>
    <n v="300"/>
    <n v="1400"/>
  </r>
  <r>
    <x v="2"/>
    <x v="0"/>
    <s v="VALENTIN"/>
    <n v="500"/>
    <n v="700"/>
    <n v="350"/>
    <n v="1550"/>
  </r>
  <r>
    <x v="0"/>
    <x v="1"/>
    <s v="ARTHUR"/>
    <n v="150"/>
    <n v="400"/>
    <n v="200"/>
    <n v="750"/>
  </r>
  <r>
    <x v="1"/>
    <x v="1"/>
    <s v="ARTHUR"/>
    <n v="150"/>
    <n v="600"/>
    <n v="250"/>
    <n v="1000"/>
  </r>
  <r>
    <x v="2"/>
    <x v="1"/>
    <s v="ARTHUR"/>
    <n v="200"/>
    <n v="600"/>
    <n v="150"/>
    <n v="9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J1:M8" firstHeaderRow="0" firstDataRow="1" firstDataCol="2"/>
  <pivotFields count="7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2">
    <field x="0"/>
    <field x="1"/>
  </rowFields>
  <rowItems count="7">
    <i>
      <x/>
      <x/>
    </i>
    <i r="1">
      <x v="1"/>
    </i>
    <i>
      <x v="1"/>
      <x/>
    </i>
    <i r="1">
      <x v="1"/>
    </i>
    <i>
      <x v="2"/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" fld="6" baseField="1" baseItem="0" numFmtId="3"/>
    <dataField name="%" fld="6" showDataAs="percentOfCol" baseField="1" baseItem="0" numFmtId="1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13" totalsRowShown="0">
  <autoFilter ref="A1:G13"/>
  <tableColumns count="7">
    <tableColumn id="1" name="ANNEE"/>
    <tableColumn id="2" name="DEP"/>
    <tableColumn id="3" name="CLIENT"/>
    <tableColumn id="4" name="PIECES"/>
    <tableColumn id="5" name="MACHINES"/>
    <tableColumn id="6" name="SERVICES"/>
    <tableColumn id="7" name="TOTA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G15" sqref="G15"/>
    </sheetView>
  </sheetViews>
  <sheetFormatPr baseColWidth="10" defaultRowHeight="15" x14ac:dyDescent="0.25"/>
  <cols>
    <col min="7" max="7" width="16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8" x14ac:dyDescent="0.25">
      <c r="A2">
        <v>2014</v>
      </c>
      <c r="B2">
        <v>49</v>
      </c>
      <c r="C2" t="s">
        <v>7</v>
      </c>
      <c r="D2">
        <v>600</v>
      </c>
      <c r="E2">
        <v>600</v>
      </c>
      <c r="F2">
        <v>250</v>
      </c>
      <c r="G2">
        <f t="shared" ref="G2:G6" si="0">SUM(D2:F2)</f>
        <v>1450</v>
      </c>
      <c r="H2" s="1" t="e">
        <f>(G2/$G$14:$G$19,$B$14:$B$19,A2,$C$14:$C$19,B2)</f>
        <v>#VALUE!</v>
      </c>
    </row>
    <row r="3" spans="1:8" x14ac:dyDescent="0.25">
      <c r="A3">
        <v>2015</v>
      </c>
      <c r="B3">
        <v>49</v>
      </c>
      <c r="C3" t="s">
        <v>7</v>
      </c>
      <c r="D3">
        <v>300</v>
      </c>
      <c r="E3">
        <v>400</v>
      </c>
      <c r="F3">
        <v>700</v>
      </c>
      <c r="G3">
        <f t="shared" si="0"/>
        <v>1400</v>
      </c>
    </row>
    <row r="4" spans="1:8" x14ac:dyDescent="0.25">
      <c r="A4">
        <v>2016</v>
      </c>
      <c r="B4">
        <v>49</v>
      </c>
      <c r="C4" t="s">
        <v>7</v>
      </c>
      <c r="D4">
        <v>300</v>
      </c>
      <c r="E4">
        <v>400</v>
      </c>
      <c r="F4">
        <v>700</v>
      </c>
      <c r="G4">
        <f t="shared" si="0"/>
        <v>1400</v>
      </c>
    </row>
    <row r="5" spans="1:8" x14ac:dyDescent="0.25">
      <c r="A5">
        <v>2014</v>
      </c>
      <c r="B5">
        <v>44</v>
      </c>
      <c r="C5" t="s">
        <v>8</v>
      </c>
      <c r="D5">
        <v>250</v>
      </c>
      <c r="E5">
        <v>600</v>
      </c>
      <c r="F5">
        <v>300</v>
      </c>
      <c r="G5">
        <f t="shared" si="0"/>
        <v>1150</v>
      </c>
    </row>
    <row r="6" spans="1:8" x14ac:dyDescent="0.25">
      <c r="A6">
        <v>2015</v>
      </c>
      <c r="B6">
        <v>44</v>
      </c>
      <c r="C6" t="s">
        <v>8</v>
      </c>
      <c r="D6">
        <v>150</v>
      </c>
      <c r="E6">
        <v>700</v>
      </c>
      <c r="F6">
        <v>350</v>
      </c>
      <c r="G6">
        <f t="shared" si="0"/>
        <v>1200</v>
      </c>
    </row>
    <row r="7" spans="1:8" x14ac:dyDescent="0.25">
      <c r="A7">
        <v>2015</v>
      </c>
      <c r="B7">
        <v>44</v>
      </c>
      <c r="C7" t="s">
        <v>9</v>
      </c>
      <c r="D7">
        <v>200</v>
      </c>
      <c r="E7">
        <v>600</v>
      </c>
      <c r="F7">
        <v>250</v>
      </c>
      <c r="G7">
        <f>SUM(D7:F7)</f>
        <v>1050</v>
      </c>
    </row>
    <row r="8" spans="1:8" x14ac:dyDescent="0.25">
      <c r="A8">
        <v>2016</v>
      </c>
      <c r="B8">
        <v>44</v>
      </c>
      <c r="C8" t="s">
        <v>9</v>
      </c>
      <c r="D8">
        <v>150</v>
      </c>
      <c r="E8">
        <v>300</v>
      </c>
      <c r="F8">
        <v>50</v>
      </c>
      <c r="G8">
        <f t="shared" ref="G8:G13" si="1">SUM(D8:F8)</f>
        <v>500</v>
      </c>
    </row>
    <row r="9" spans="1:8" x14ac:dyDescent="0.25">
      <c r="A9">
        <v>2015</v>
      </c>
      <c r="B9">
        <v>49</v>
      </c>
      <c r="C9" t="s">
        <v>10</v>
      </c>
      <c r="D9">
        <v>500</v>
      </c>
      <c r="E9">
        <v>600</v>
      </c>
      <c r="F9">
        <v>300</v>
      </c>
      <c r="G9">
        <f t="shared" si="1"/>
        <v>1400</v>
      </c>
    </row>
    <row r="10" spans="1:8" x14ac:dyDescent="0.25">
      <c r="A10">
        <v>2016</v>
      </c>
      <c r="B10">
        <v>49</v>
      </c>
      <c r="C10" t="s">
        <v>10</v>
      </c>
      <c r="D10">
        <v>500</v>
      </c>
      <c r="E10">
        <v>700</v>
      </c>
      <c r="F10">
        <v>350</v>
      </c>
      <c r="G10">
        <f t="shared" si="1"/>
        <v>1550</v>
      </c>
    </row>
    <row r="11" spans="1:8" x14ac:dyDescent="0.25">
      <c r="A11">
        <v>2014</v>
      </c>
      <c r="B11">
        <v>44</v>
      </c>
      <c r="C11" t="s">
        <v>11</v>
      </c>
      <c r="D11">
        <v>150</v>
      </c>
      <c r="E11">
        <v>400</v>
      </c>
      <c r="F11">
        <v>200</v>
      </c>
      <c r="G11">
        <f t="shared" si="1"/>
        <v>750</v>
      </c>
    </row>
    <row r="12" spans="1:8" x14ac:dyDescent="0.25">
      <c r="A12">
        <v>2015</v>
      </c>
      <c r="B12">
        <v>44</v>
      </c>
      <c r="C12" t="s">
        <v>11</v>
      </c>
      <c r="D12">
        <v>150</v>
      </c>
      <c r="E12">
        <v>600</v>
      </c>
      <c r="F12">
        <v>250</v>
      </c>
      <c r="G12">
        <f t="shared" si="1"/>
        <v>1000</v>
      </c>
    </row>
    <row r="13" spans="1:8" x14ac:dyDescent="0.25">
      <c r="A13">
        <v>2016</v>
      </c>
      <c r="B13">
        <v>44</v>
      </c>
      <c r="C13" t="s">
        <v>11</v>
      </c>
      <c r="D13">
        <v>200</v>
      </c>
      <c r="E13">
        <v>600</v>
      </c>
      <c r="F13">
        <v>150</v>
      </c>
      <c r="G13">
        <f t="shared" si="1"/>
        <v>950</v>
      </c>
    </row>
    <row r="14" spans="1:8" x14ac:dyDescent="0.25">
      <c r="A14" t="s">
        <v>6</v>
      </c>
      <c r="B14">
        <v>2016</v>
      </c>
      <c r="C14">
        <v>44</v>
      </c>
      <c r="G14" s="1">
        <f>SUMIFS($G$2:$G$13,$A$2:$A$13,B14,$B$2:$B$13,C14)</f>
        <v>1450</v>
      </c>
      <c r="H14" s="2"/>
    </row>
    <row r="15" spans="1:8" x14ac:dyDescent="0.25">
      <c r="A15" t="s">
        <v>6</v>
      </c>
      <c r="B15">
        <v>2015</v>
      </c>
      <c r="C15">
        <v>44</v>
      </c>
      <c r="G15" s="1">
        <f>SUMIFS($G$2:$G$13,$A$2:$A$13,B15,$B$2:$B$13,C15)</f>
        <v>3250</v>
      </c>
    </row>
    <row r="16" spans="1:8" x14ac:dyDescent="0.25">
      <c r="A16" t="s">
        <v>6</v>
      </c>
      <c r="B16">
        <v>2014</v>
      </c>
      <c r="C16">
        <v>44</v>
      </c>
      <c r="G16" s="1">
        <f t="shared" ref="G16:G20" si="2">SUMIFS($G$2:$G$13,$A$2:$A$13,B16,$B$2:$B$13,C16)</f>
        <v>1900</v>
      </c>
    </row>
    <row r="17" spans="1:7" x14ac:dyDescent="0.25">
      <c r="A17" t="s">
        <v>6</v>
      </c>
      <c r="B17">
        <v>2016</v>
      </c>
      <c r="C17">
        <v>49</v>
      </c>
      <c r="G17" s="1">
        <f t="shared" si="2"/>
        <v>2950</v>
      </c>
    </row>
    <row r="18" spans="1:7" x14ac:dyDescent="0.25">
      <c r="A18" t="s">
        <v>6</v>
      </c>
      <c r="B18">
        <v>2015</v>
      </c>
      <c r="C18">
        <v>49</v>
      </c>
      <c r="G18" s="1">
        <f t="shared" si="2"/>
        <v>2800</v>
      </c>
    </row>
    <row r="19" spans="1:7" x14ac:dyDescent="0.25">
      <c r="A19" t="s">
        <v>6</v>
      </c>
      <c r="B19">
        <v>2014</v>
      </c>
      <c r="C19">
        <v>49</v>
      </c>
      <c r="G19" s="1">
        <f t="shared" si="2"/>
        <v>1450</v>
      </c>
    </row>
    <row r="20" spans="1:7" x14ac:dyDescent="0.25">
      <c r="G20" s="1">
        <f t="shared" si="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showGridLines="0" tabSelected="1" workbookViewId="0">
      <selection activeCell="D21" sqref="D21"/>
    </sheetView>
  </sheetViews>
  <sheetFormatPr baseColWidth="10" defaultRowHeight="15" x14ac:dyDescent="0.25"/>
  <cols>
    <col min="5" max="5" width="12.5703125" customWidth="1"/>
    <col min="10" max="10" width="21" bestFit="1" customWidth="1"/>
    <col min="11" max="11" width="6.7109375" customWidth="1"/>
    <col min="12" max="12" width="7" customWidth="1"/>
    <col min="13" max="13" width="8.1406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s="3" t="s">
        <v>0</v>
      </c>
      <c r="K1" s="3" t="s">
        <v>1</v>
      </c>
      <c r="L1" t="s">
        <v>13</v>
      </c>
      <c r="M1" t="s">
        <v>14</v>
      </c>
      <c r="O1" s="7" t="s">
        <v>15</v>
      </c>
    </row>
    <row r="2" spans="1:15" x14ac:dyDescent="0.25">
      <c r="A2">
        <v>2014</v>
      </c>
      <c r="B2">
        <v>49</v>
      </c>
      <c r="C2" t="s">
        <v>7</v>
      </c>
      <c r="D2">
        <v>600</v>
      </c>
      <c r="E2">
        <v>600</v>
      </c>
      <c r="F2">
        <v>250</v>
      </c>
      <c r="G2">
        <v>1450</v>
      </c>
      <c r="J2">
        <v>2014</v>
      </c>
      <c r="K2">
        <v>44</v>
      </c>
      <c r="L2" s="4">
        <v>1900</v>
      </c>
      <c r="M2" s="5">
        <v>0.13768115942028986</v>
      </c>
      <c r="O2" s="6" t="s">
        <v>16</v>
      </c>
    </row>
    <row r="3" spans="1:15" x14ac:dyDescent="0.25">
      <c r="A3">
        <v>2015</v>
      </c>
      <c r="B3">
        <v>49</v>
      </c>
      <c r="C3" t="s">
        <v>7</v>
      </c>
      <c r="D3">
        <v>300</v>
      </c>
      <c r="E3">
        <v>400</v>
      </c>
      <c r="F3">
        <v>700</v>
      </c>
      <c r="G3">
        <v>1400</v>
      </c>
      <c r="K3">
        <v>49</v>
      </c>
      <c r="L3" s="4">
        <v>1450</v>
      </c>
      <c r="M3" s="5">
        <v>0.10507246376811594</v>
      </c>
    </row>
    <row r="4" spans="1:15" x14ac:dyDescent="0.25">
      <c r="A4">
        <v>2016</v>
      </c>
      <c r="B4">
        <v>49</v>
      </c>
      <c r="C4" t="s">
        <v>7</v>
      </c>
      <c r="D4">
        <v>300</v>
      </c>
      <c r="E4">
        <v>400</v>
      </c>
      <c r="F4">
        <v>700</v>
      </c>
      <c r="G4">
        <v>1400</v>
      </c>
      <c r="J4">
        <v>2015</v>
      </c>
      <c r="K4">
        <v>44</v>
      </c>
      <c r="L4" s="4">
        <v>3250</v>
      </c>
      <c r="M4" s="5">
        <v>0.23550724637681159</v>
      </c>
    </row>
    <row r="5" spans="1:15" x14ac:dyDescent="0.25">
      <c r="A5">
        <v>2014</v>
      </c>
      <c r="B5">
        <v>44</v>
      </c>
      <c r="C5" t="s">
        <v>8</v>
      </c>
      <c r="D5">
        <v>250</v>
      </c>
      <c r="E5">
        <v>600</v>
      </c>
      <c r="F5">
        <v>300</v>
      </c>
      <c r="G5">
        <v>1150</v>
      </c>
      <c r="K5">
        <v>49</v>
      </c>
      <c r="L5" s="4">
        <v>2800</v>
      </c>
      <c r="M5" s="5">
        <v>0.20289855072463769</v>
      </c>
    </row>
    <row r="6" spans="1:15" x14ac:dyDescent="0.25">
      <c r="A6">
        <v>2015</v>
      </c>
      <c r="B6">
        <v>44</v>
      </c>
      <c r="C6" t="s">
        <v>8</v>
      </c>
      <c r="D6">
        <v>150</v>
      </c>
      <c r="E6">
        <v>700</v>
      </c>
      <c r="F6">
        <v>350</v>
      </c>
      <c r="G6">
        <v>1200</v>
      </c>
      <c r="J6">
        <v>2016</v>
      </c>
      <c r="K6">
        <v>44</v>
      </c>
      <c r="L6" s="4">
        <v>1450</v>
      </c>
      <c r="M6" s="5">
        <v>0.10507246376811594</v>
      </c>
    </row>
    <row r="7" spans="1:15" x14ac:dyDescent="0.25">
      <c r="A7">
        <v>2015</v>
      </c>
      <c r="B7">
        <v>44</v>
      </c>
      <c r="C7" t="s">
        <v>9</v>
      </c>
      <c r="D7">
        <v>200</v>
      </c>
      <c r="E7">
        <v>600</v>
      </c>
      <c r="F7">
        <v>250</v>
      </c>
      <c r="G7">
        <v>1050</v>
      </c>
      <c r="K7">
        <v>49</v>
      </c>
      <c r="L7" s="4">
        <v>2950</v>
      </c>
      <c r="M7" s="5">
        <v>0.21376811594202899</v>
      </c>
    </row>
    <row r="8" spans="1:15" x14ac:dyDescent="0.25">
      <c r="A8">
        <v>2016</v>
      </c>
      <c r="B8">
        <v>44</v>
      </c>
      <c r="C8" t="s">
        <v>9</v>
      </c>
      <c r="D8">
        <v>150</v>
      </c>
      <c r="E8">
        <v>300</v>
      </c>
      <c r="F8">
        <v>50</v>
      </c>
      <c r="G8">
        <v>500</v>
      </c>
      <c r="J8" t="s">
        <v>12</v>
      </c>
      <c r="L8" s="4">
        <v>13800</v>
      </c>
      <c r="M8" s="5">
        <v>1</v>
      </c>
    </row>
    <row r="9" spans="1:15" x14ac:dyDescent="0.25">
      <c r="A9">
        <v>2015</v>
      </c>
      <c r="B9">
        <v>49</v>
      </c>
      <c r="C9" t="s">
        <v>10</v>
      </c>
      <c r="D9">
        <v>500</v>
      </c>
      <c r="E9">
        <v>600</v>
      </c>
      <c r="F9">
        <v>300</v>
      </c>
      <c r="G9">
        <v>1400</v>
      </c>
    </row>
    <row r="10" spans="1:15" x14ac:dyDescent="0.25">
      <c r="A10">
        <v>2016</v>
      </c>
      <c r="B10">
        <v>49</v>
      </c>
      <c r="C10" t="s">
        <v>10</v>
      </c>
      <c r="D10">
        <v>500</v>
      </c>
      <c r="E10">
        <v>700</v>
      </c>
      <c r="F10">
        <v>350</v>
      </c>
      <c r="G10">
        <v>1550</v>
      </c>
    </row>
    <row r="11" spans="1:15" x14ac:dyDescent="0.25">
      <c r="A11">
        <v>2014</v>
      </c>
      <c r="B11">
        <v>44</v>
      </c>
      <c r="C11" t="s">
        <v>11</v>
      </c>
      <c r="D11">
        <v>150</v>
      </c>
      <c r="E11">
        <v>400</v>
      </c>
      <c r="F11">
        <v>200</v>
      </c>
      <c r="G11">
        <v>750</v>
      </c>
    </row>
    <row r="12" spans="1:15" x14ac:dyDescent="0.25">
      <c r="A12">
        <v>2015</v>
      </c>
      <c r="B12">
        <v>44</v>
      </c>
      <c r="C12" t="s">
        <v>11</v>
      </c>
      <c r="D12">
        <v>150</v>
      </c>
      <c r="E12">
        <v>600</v>
      </c>
      <c r="F12">
        <v>250</v>
      </c>
      <c r="G12">
        <v>1000</v>
      </c>
    </row>
    <row r="13" spans="1:15" x14ac:dyDescent="0.25">
      <c r="A13">
        <v>2016</v>
      </c>
      <c r="B13">
        <v>44</v>
      </c>
      <c r="C13" t="s">
        <v>11</v>
      </c>
      <c r="D13">
        <v>200</v>
      </c>
      <c r="E13">
        <v>600</v>
      </c>
      <c r="F13">
        <v>150</v>
      </c>
      <c r="G13">
        <v>950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Maguy Usselio</dc:creator>
  <cp:lastModifiedBy>Jean-Eric Pelouas</cp:lastModifiedBy>
  <dcterms:created xsi:type="dcterms:W3CDTF">2016-11-19T08:21:27Z</dcterms:created>
  <dcterms:modified xsi:type="dcterms:W3CDTF">2016-11-19T09:09:11Z</dcterms:modified>
</cp:coreProperties>
</file>