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19" codeName="{1AED2BDD-1FA3-CEF2-32D4-FBADEFEB71EE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8038C52-6E8B-4799-875E-ABCA9E0E07BC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2" sheetId="2" r:id="rId2"/>
  </sheets>
  <definedNames>
    <definedName name="_1">Table1[Column1]</definedName>
    <definedName name="_2">Table1[Column2]</definedName>
    <definedName name="_3">Table1[Column3]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2" l="1"/>
  <c r="I7" i="2"/>
  <c r="H7" i="2"/>
  <c r="G7" i="2"/>
  <c r="F7" i="2"/>
  <c r="E7" i="2"/>
  <c r="C7" i="2"/>
  <c r="B7" i="2"/>
  <c r="C8" i="2"/>
  <c r="I8" i="2"/>
  <c r="H8" i="2"/>
  <c r="G8" i="2"/>
  <c r="F8" i="2"/>
  <c r="E8" i="2"/>
  <c r="D8" i="2"/>
  <c r="B8" i="2"/>
  <c r="O44" i="2" l="1"/>
  <c r="O43" i="2"/>
  <c r="O35" i="2"/>
  <c r="O34" i="2"/>
  <c r="O26" i="2"/>
  <c r="O25" i="2"/>
  <c r="O17" i="2"/>
  <c r="O16" i="2"/>
  <c r="I53" i="2"/>
  <c r="I52" i="2"/>
  <c r="G53" i="2"/>
  <c r="G52" i="2"/>
  <c r="E53" i="2"/>
  <c r="E52" i="2"/>
  <c r="C53" i="2"/>
  <c r="C52" i="2"/>
  <c r="B53" i="2"/>
  <c r="B52" i="2"/>
  <c r="O53" i="2"/>
  <c r="O52" i="2"/>
  <c r="I44" i="2"/>
  <c r="I43" i="2"/>
  <c r="G44" i="2"/>
  <c r="G43" i="2"/>
  <c r="E44" i="2"/>
  <c r="E43" i="2"/>
  <c r="C44" i="2"/>
  <c r="C43" i="2"/>
  <c r="I35" i="2"/>
  <c r="I34" i="2"/>
  <c r="G35" i="2"/>
  <c r="G34" i="2"/>
  <c r="E35" i="2"/>
  <c r="E34" i="2"/>
  <c r="C35" i="2"/>
  <c r="C34" i="2"/>
  <c r="I26" i="2"/>
  <c r="I25" i="2"/>
  <c r="G26" i="2"/>
  <c r="G25" i="2"/>
  <c r="E26" i="2"/>
  <c r="E25" i="2"/>
  <c r="C26" i="2"/>
  <c r="C25" i="2"/>
  <c r="I17" i="2"/>
  <c r="I16" i="2"/>
  <c r="G17" i="2"/>
  <c r="G16" i="2"/>
  <c r="E17" i="2"/>
  <c r="E16" i="2"/>
  <c r="D17" i="2"/>
  <c r="D16" i="2"/>
  <c r="C17" i="2"/>
  <c r="C16" i="2"/>
  <c r="O8" i="2" l="1"/>
  <c r="O7" i="2"/>
  <c r="V53" i="2"/>
  <c r="V52" i="2"/>
  <c r="U53" i="2"/>
  <c r="U52" i="2"/>
  <c r="T53" i="2"/>
  <c r="T52" i="2"/>
  <c r="S53" i="2"/>
  <c r="S52" i="2"/>
  <c r="R53" i="2"/>
  <c r="R52" i="2"/>
  <c r="Q53" i="2"/>
  <c r="Q52" i="2"/>
  <c r="P53" i="2"/>
  <c r="P52" i="2"/>
  <c r="V44" i="2"/>
  <c r="V43" i="2"/>
  <c r="U44" i="2"/>
  <c r="U43" i="2"/>
  <c r="T44" i="2"/>
  <c r="T43" i="2"/>
  <c r="S44" i="2"/>
  <c r="S43" i="2"/>
  <c r="R44" i="2"/>
  <c r="R43" i="2"/>
  <c r="Q44" i="2"/>
  <c r="Q43" i="2"/>
  <c r="P44" i="2"/>
  <c r="P43" i="2"/>
  <c r="V35" i="2"/>
  <c r="U35" i="2"/>
  <c r="T35" i="2"/>
  <c r="S35" i="2"/>
  <c r="R35" i="2"/>
  <c r="Q35" i="2"/>
  <c r="P35" i="2"/>
  <c r="V34" i="2"/>
  <c r="U34" i="2"/>
  <c r="T34" i="2"/>
  <c r="S34" i="2"/>
  <c r="R34" i="2"/>
  <c r="Q34" i="2"/>
  <c r="P34" i="2"/>
  <c r="V26" i="2"/>
  <c r="U26" i="2"/>
  <c r="T26" i="2"/>
  <c r="S26" i="2"/>
  <c r="R26" i="2"/>
  <c r="Q26" i="2"/>
  <c r="P26" i="2"/>
  <c r="V25" i="2"/>
  <c r="U25" i="2"/>
  <c r="T25" i="2"/>
  <c r="S25" i="2"/>
  <c r="R25" i="2"/>
  <c r="Q25" i="2"/>
  <c r="P25" i="2"/>
  <c r="P17" i="2"/>
  <c r="V17" i="2" l="1"/>
  <c r="V16" i="2"/>
  <c r="U17" i="2"/>
  <c r="U16" i="2"/>
  <c r="T17" i="2"/>
  <c r="T16" i="2"/>
  <c r="S17" i="2"/>
  <c r="S16" i="2"/>
  <c r="R17" i="2"/>
  <c r="R16" i="2"/>
  <c r="Q17" i="2"/>
  <c r="Q16" i="2"/>
  <c r="P16" i="2"/>
  <c r="V7" i="2" l="1"/>
  <c r="U7" i="2"/>
  <c r="T7" i="2"/>
  <c r="S7" i="2"/>
  <c r="Q7" i="2"/>
  <c r="V8" i="2"/>
  <c r="U8" i="2"/>
  <c r="T8" i="2"/>
  <c r="S8" i="2"/>
  <c r="Q8" i="2"/>
  <c r="R8" i="2"/>
  <c r="R7" i="2"/>
  <c r="P8" i="2"/>
  <c r="P7" i="2"/>
  <c r="H53" i="2" l="1"/>
  <c r="H52" i="2"/>
  <c r="F53" i="2"/>
  <c r="F52" i="2"/>
  <c r="D53" i="2"/>
  <c r="D52" i="2"/>
  <c r="H44" i="2"/>
  <c r="H43" i="2"/>
  <c r="F44" i="2"/>
  <c r="F43" i="2"/>
  <c r="D44" i="2"/>
  <c r="D43" i="2"/>
  <c r="B44" i="2"/>
  <c r="B43" i="2"/>
  <c r="H35" i="2"/>
  <c r="F35" i="2"/>
  <c r="D35" i="2"/>
  <c r="B35" i="2"/>
  <c r="H34" i="2"/>
  <c r="F34" i="2"/>
  <c r="D34" i="2"/>
  <c r="B34" i="2"/>
  <c r="H26" i="2"/>
  <c r="H25" i="2"/>
  <c r="F26" i="2"/>
  <c r="F25" i="2"/>
  <c r="D26" i="2"/>
  <c r="D25" i="2"/>
  <c r="B26" i="2"/>
  <c r="B25" i="2"/>
  <c r="B16" i="2"/>
  <c r="H17" i="2" l="1"/>
  <c r="H16" i="2"/>
  <c r="F17" i="2"/>
  <c r="F16" i="2"/>
  <c r="B17" i="2"/>
</calcChain>
</file>

<file path=xl/sharedStrings.xml><?xml version="1.0" encoding="utf-8"?>
<sst xmlns="http://schemas.openxmlformats.org/spreadsheetml/2006/main" count="130" uniqueCount="19">
  <si>
    <t>A</t>
  </si>
  <si>
    <t>B</t>
  </si>
  <si>
    <t>C</t>
  </si>
  <si>
    <t>D</t>
  </si>
  <si>
    <t>E</t>
  </si>
  <si>
    <t>F</t>
  </si>
  <si>
    <t>G</t>
  </si>
  <si>
    <t>H</t>
  </si>
  <si>
    <t>I</t>
  </si>
  <si>
    <t>simple</t>
  </si>
  <si>
    <t>double</t>
  </si>
  <si>
    <t>Nom du client</t>
  </si>
  <si>
    <t>Emplacement</t>
  </si>
  <si>
    <t>Prix Monnaie</t>
  </si>
  <si>
    <t>Prix clef</t>
  </si>
  <si>
    <t>Nombre de spires</t>
  </si>
  <si>
    <t>Column1</t>
  </si>
  <si>
    <t>Column2</t>
  </si>
  <si>
    <t>Column3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</si>
</sst>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\ &quot;€&quot;"/>
    <numFmt numFmtId="166" formatCode="#,##0.00\ &quot;€&quot;;[Red]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Fill="1" applyProtection="1"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4" xfId="0" applyFill="1" applyBorder="1" applyAlignment="1" applyProtection="1">
      <alignment horizontal="right" vertical="center"/>
      <protection locked="0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right" vertical="center"/>
      <protection locked="0"/>
    </xf>
    <xf numFmtId="166" fontId="0" fillId="2" borderId="4" xfId="0" applyNumberFormat="1" applyFill="1" applyBorder="1" applyAlignment="1" applyProtection="1">
      <alignment horizontal="right" vertical="center"/>
      <protection locked="0"/>
    </xf>
    <xf numFmtId="0" fontId="0" fillId="2" borderId="1" xfId="0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165" fontId="0" fillId="2" borderId="1" xfId="0" applyNumberFormat="1" applyFill="1" applyBorder="1" applyAlignment="1" applyProtection="1">
      <alignment horizontal="right" vertical="center"/>
      <protection locked="0"/>
    </xf>
    <xf numFmtId="165" fontId="0" fillId="2" borderId="2" xfId="0" applyNumberFormat="1" applyFill="1" applyBorder="1" applyAlignment="1" applyProtection="1">
      <alignment horizontal="right" vertical="center"/>
      <protection locked="0"/>
    </xf>
    <xf numFmtId="0" fontId="0" fillId="2" borderId="4" xfId="0" applyFill="1" applyBorder="1" applyAlignment="1" applyProtection="1">
      <alignment horizontal="right" vertical="center"/>
      <protection locked="0"/>
    </xf>
    <xf numFmtId="165" fontId="0" fillId="2" borderId="4" xfId="0" applyNumberFormat="1" applyFill="1" applyBorder="1" applyAlignment="1" applyProtection="1">
      <alignment horizontal="right" vertical="center"/>
      <protection locked="0"/>
    </xf>
    <xf numFmtId="0" fontId="0" fillId="0" borderId="0" xfId="0" applyFill="1" applyBorder="1" applyProtection="1">
      <protection locked="0"/>
    </xf>
    <xf numFmtId="1" fontId="0" fillId="0" borderId="4" xfId="0" applyNumberFormat="1" applyFill="1" applyBorder="1" applyAlignment="1" applyProtection="1">
      <alignment horizontal="right" vertical="center"/>
    </xf>
    <xf numFmtId="0" fontId="0" fillId="0" borderId="4" xfId="0" applyFill="1" applyBorder="1" applyAlignment="1" applyProtection="1">
      <alignment horizontal="right" vertical="center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right" vertical="center"/>
    </xf>
    <xf numFmtId="1" fontId="0" fillId="0" borderId="1" xfId="0" applyNumberFormat="1" applyFill="1" applyBorder="1" applyAlignment="1" applyProtection="1">
      <alignment horizontal="right" vertical="center"/>
    </xf>
    <xf numFmtId="1" fontId="0" fillId="0" borderId="3" xfId="0" applyNumberFormat="1" applyFill="1" applyBorder="1" applyAlignment="1" applyProtection="1">
      <alignment horizontal="right" vertical="center"/>
    </xf>
    <xf numFmtId="0" fontId="0" fillId="0" borderId="6" xfId="0" applyBorder="1" applyAlignment="1" applyProtection="1">
      <alignment horizontal="righ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11</xdr:col>
      <xdr:colOff>666095</xdr:colOff>
      <xdr:row>20</xdr:row>
      <xdr:rowOff>47214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4B26D8-5567-46A5-917C-C8FE20FCA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571500"/>
          <a:ext cx="5238095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692B67-3C70-487C-A180-6E845B81E4B5}" name="Table1" displayName="Table1" ref="A1:C12" totalsRowShown="0" headerRowCellStyle="Normal" dataCellStyle="Normal">
  <autoFilter ref="A1:C12" xr:uid="{62F7767C-A2DD-4FB3-ADBD-6E470D4457B9}"/>
  <tableColumns count="3">
    <tableColumn id="1" xr3:uid="{879D5962-65F7-4312-89B8-75A7374E4E43}" name="Column1" dataCellStyle="Normal"/>
    <tableColumn id="2" xr3:uid="{DACF120D-8CFB-4B63-BEDA-AC71B98DB171}" name="Column2" dataCellStyle="Normal"/>
    <tableColumn id="3" xr3:uid="{24FFDB05-4454-462A-90B7-28BFF959684E}" name="Column3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C12"/>
  <sheetViews>
    <sheetView showGridLines="0" workbookViewId="0">
      <selection activeCell="D9" sqref="D9"/>
    </sheetView>
  </sheetViews>
  <sheetFormatPr defaultColWidth="11.42578125" defaultRowHeight="15" x14ac:dyDescent="0.25"/>
  <sheetData>
    <row r="1" spans="1:3" x14ac:dyDescent="0.25">
      <c r="A1" t="s">
        <v>16</v>
      </c>
      <c r="B1" t="s">
        <v>17</v>
      </c>
      <c r="C1" t="s">
        <v>18</v>
      </c>
    </row>
    <row r="2" spans="1:3" x14ac:dyDescent="0.25">
      <c r="A2" t="s">
        <v>9</v>
      </c>
      <c r="B2">
        <v>1</v>
      </c>
      <c r="C2">
        <v>15</v>
      </c>
    </row>
    <row r="3" spans="1:3" x14ac:dyDescent="0.25">
      <c r="A3" t="s">
        <v>10</v>
      </c>
      <c r="B3">
        <v>2</v>
      </c>
      <c r="C3">
        <v>7</v>
      </c>
    </row>
    <row r="4" spans="1:3" x14ac:dyDescent="0.25">
      <c r="A4" t="s">
        <v>0</v>
      </c>
      <c r="B4">
        <v>1</v>
      </c>
      <c r="C4">
        <v>10</v>
      </c>
    </row>
    <row r="5" spans="1:3" x14ac:dyDescent="0.25">
      <c r="A5" t="s">
        <v>1</v>
      </c>
      <c r="B5">
        <v>2</v>
      </c>
      <c r="C5">
        <v>7</v>
      </c>
    </row>
    <row r="6" spans="1:3" x14ac:dyDescent="0.25">
      <c r="A6" t="s">
        <v>2</v>
      </c>
      <c r="B6">
        <v>2</v>
      </c>
      <c r="C6">
        <v>7</v>
      </c>
    </row>
    <row r="7" spans="1:3" x14ac:dyDescent="0.25">
      <c r="A7" t="s">
        <v>3</v>
      </c>
      <c r="B7">
        <v>1</v>
      </c>
      <c r="C7">
        <v>15</v>
      </c>
    </row>
    <row r="8" spans="1:3" x14ac:dyDescent="0.25">
      <c r="A8" t="s">
        <v>4</v>
      </c>
      <c r="B8">
        <v>2</v>
      </c>
      <c r="C8">
        <v>13</v>
      </c>
    </row>
    <row r="9" spans="1:3" x14ac:dyDescent="0.25">
      <c r="A9" t="s">
        <v>5</v>
      </c>
      <c r="B9">
        <v>1</v>
      </c>
      <c r="C9">
        <v>21</v>
      </c>
    </row>
    <row r="10" spans="1:3" x14ac:dyDescent="0.25">
      <c r="A10" t="s">
        <v>6</v>
      </c>
      <c r="B10">
        <v>2</v>
      </c>
      <c r="C10">
        <v>13</v>
      </c>
    </row>
    <row r="11" spans="1:3" x14ac:dyDescent="0.25">
      <c r="A11" t="s">
        <v>7</v>
      </c>
      <c r="B11">
        <v>1</v>
      </c>
      <c r="C11">
        <v>15</v>
      </c>
    </row>
    <row r="12" spans="1:3" x14ac:dyDescent="0.25">
      <c r="A12" t="s">
        <v>8</v>
      </c>
      <c r="B12">
        <v>1</v>
      </c>
      <c r="C12">
        <v>15</v>
      </c>
    </row>
  </sheetData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2:V59"/>
  <sheetViews>
    <sheetView showGridLines="0" tabSelected="1" workbookViewId="0">
      <selection activeCell="D8" sqref="D8"/>
    </sheetView>
  </sheetViews>
  <sheetFormatPr defaultColWidth="11.42578125" defaultRowHeight="15" x14ac:dyDescent="0.25"/>
  <cols>
    <col min="1" max="1" width="16.85546875" bestFit="1" customWidth="1"/>
    <col min="11" max="11" width="7.28515625" bestFit="1" customWidth="1"/>
    <col min="14" max="23" width="10.7109375" customWidth="1"/>
  </cols>
  <sheetData>
    <row r="2" spans="1:22" x14ac:dyDescent="0.25">
      <c r="A2" s="1"/>
      <c r="B2" s="1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1"/>
      <c r="B3" s="1" t="s">
        <v>12</v>
      </c>
      <c r="C3" s="1"/>
      <c r="D3" s="1"/>
      <c r="E3" s="1"/>
      <c r="F3" s="1"/>
      <c r="G3" s="1"/>
      <c r="H3" s="1"/>
      <c r="I3" s="1"/>
      <c r="J3" s="1"/>
      <c r="K3" s="1"/>
      <c r="L3" s="2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2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2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3"/>
      <c r="B6" s="4" t="s">
        <v>9</v>
      </c>
      <c r="C6" s="5" t="s">
        <v>9</v>
      </c>
      <c r="D6" s="4" t="s">
        <v>9</v>
      </c>
      <c r="E6" s="5" t="s">
        <v>9</v>
      </c>
      <c r="F6" s="6" t="s">
        <v>9</v>
      </c>
      <c r="G6" s="5" t="s">
        <v>9</v>
      </c>
      <c r="H6" s="6" t="s">
        <v>9</v>
      </c>
      <c r="I6" s="5" t="s">
        <v>9</v>
      </c>
      <c r="J6" s="2"/>
      <c r="K6" s="1"/>
      <c r="L6" s="1"/>
      <c r="M6" s="1"/>
      <c r="N6" s="3"/>
      <c r="O6" s="4" t="s">
        <v>9</v>
      </c>
      <c r="P6" s="5" t="s">
        <v>9</v>
      </c>
      <c r="Q6" s="4" t="s">
        <v>9</v>
      </c>
      <c r="R6" s="5" t="s">
        <v>9</v>
      </c>
      <c r="S6" s="6" t="s">
        <v>9</v>
      </c>
      <c r="T6" s="5" t="s">
        <v>9</v>
      </c>
      <c r="U6" s="6" t="s">
        <v>9</v>
      </c>
      <c r="V6" s="5" t="s">
        <v>9</v>
      </c>
    </row>
    <row r="7" spans="1:22" x14ac:dyDescent="0.25">
      <c r="A7" s="1"/>
      <c r="B7" s="20">
        <f>INDEX(Table1[Column2],MATCH(B6,Table1[Column1],0))</f>
        <v>1</v>
      </c>
      <c r="C7" s="20">
        <f>INDEX(Table1[Column2],MATCH(C6,Table1[Column1],0))</f>
        <v>1</v>
      </c>
      <c r="D7" s="20">
        <f>INDEX(Table1[Column2],MATCH(D6,Table1[Column1],0))</f>
        <v>1</v>
      </c>
      <c r="E7" s="20">
        <f>INDEX(Table1[Column2],MATCH(E6,Table1[Column1],0))</f>
        <v>1</v>
      </c>
      <c r="F7" s="20">
        <f>INDEX(Table1[Column2],MATCH(F6,Table1[Column1],0))</f>
        <v>1</v>
      </c>
      <c r="G7" s="20">
        <f>INDEX(Table1[Column2],MATCH(G6,Table1[Column1],0))</f>
        <v>1</v>
      </c>
      <c r="H7" s="20">
        <f>INDEX(Table1[Column2],MATCH(H6,Table1[Column1],0))</f>
        <v>1</v>
      </c>
      <c r="I7" s="24">
        <f>INDEX(Table1[Column2],MATCH(I6,Table1[Column1],0))</f>
        <v>1</v>
      </c>
      <c r="J7" s="2"/>
      <c r="K7" s="1"/>
      <c r="L7" s="1"/>
      <c r="M7" s="1"/>
      <c r="N7" s="7"/>
      <c r="O7" s="20">
        <f>VLOOKUP($B$6,Feuil1!$A:$B,2,0)</f>
        <v>1</v>
      </c>
      <c r="P7" s="20">
        <f>VLOOKUP($C$6,Feuil1!$A:$B,2,0)</f>
        <v>1</v>
      </c>
      <c r="Q7" s="20">
        <f>VLOOKUP($D$6,Feuil1!$A:$B,2,0)</f>
        <v>1</v>
      </c>
      <c r="R7" s="20">
        <f>VLOOKUP($E$6,Feuil1!$A:$B,2,0)</f>
        <v>1</v>
      </c>
      <c r="S7" s="20">
        <f>VLOOKUP($F$6,Feuil1!$A:$B,2,0)</f>
        <v>1</v>
      </c>
      <c r="T7" s="20">
        <f>VLOOKUP($G$6,Feuil1!$A:$B,2,0)</f>
        <v>1</v>
      </c>
      <c r="U7" s="20">
        <f>VLOOKUP($H$6,Feuil1!$A:$B,2,0)</f>
        <v>1</v>
      </c>
      <c r="V7" s="24">
        <f>VLOOKUP($I$6,Feuil1!$A:$B,2,0)</f>
        <v>1</v>
      </c>
    </row>
    <row r="8" spans="1:22" x14ac:dyDescent="0.25">
      <c r="A8" s="8" t="s">
        <v>15</v>
      </c>
      <c r="B8" s="21">
        <f>INDEX(Table1[Column3],MATCH(B6,Table1[Column1],0))</f>
        <v>15</v>
      </c>
      <c r="C8" s="22">
        <f>VLOOKUP($C$6,Feuil1!$A:$C,3,0)</f>
        <v>15</v>
      </c>
      <c r="D8" s="21">
        <f>INDEX(Table1[Column3],MATCH(D6,Table1[Column1],0))</f>
        <v>15</v>
      </c>
      <c r="E8" s="21">
        <f>INDEX(Table1[Column3],MATCH(E6,Table1[Column1],0))</f>
        <v>15</v>
      </c>
      <c r="F8" s="21">
        <f>INDEX(Table1[Column3],MATCH(F6,Table1[Column1],0))</f>
        <v>15</v>
      </c>
      <c r="G8" s="21">
        <f>INDEX(Table1[Column3],MATCH(G6,Table1[Column1],0))</f>
        <v>15</v>
      </c>
      <c r="H8" s="23">
        <f>INDEX(Table1[Column3],MATCH(H6,Table1[Column1],0))</f>
        <v>15</v>
      </c>
      <c r="I8" s="23">
        <f>INDEX(Table1[Column3],MATCH(I6,Table1[Column1],0))</f>
        <v>15</v>
      </c>
      <c r="J8" s="2"/>
      <c r="K8" s="1"/>
      <c r="L8" s="1"/>
      <c r="M8" s="1"/>
      <c r="N8" s="7"/>
      <c r="O8" s="21">
        <f>VLOOKUP($B$6,Feuil1!$A:$C,3,0)</f>
        <v>15</v>
      </c>
      <c r="P8" s="22">
        <f>VLOOKUP($C$6,Feuil1!$A:$C,3,0)</f>
        <v>15</v>
      </c>
      <c r="Q8" s="21">
        <f>VLOOKUP($D$6,Feuil1!$A:$C,3,0)</f>
        <v>15</v>
      </c>
      <c r="R8" s="21">
        <f>VLOOKUP($E$6,Feuil1!$A:$C,3,0)</f>
        <v>15</v>
      </c>
      <c r="S8" s="21">
        <f>VLOOKUP($F$6,Feuil1!$A:$C,3,0)</f>
        <v>15</v>
      </c>
      <c r="T8" s="21">
        <f>VLOOKUP($G$6,Feuil1!$A:$C,3,0)</f>
        <v>15</v>
      </c>
      <c r="U8" s="23">
        <f>VLOOKUP($H$6,Feuil1!$A:$C,3,0)</f>
        <v>15</v>
      </c>
      <c r="V8" s="23">
        <f>VLOOKUP($I$6,Feuil1!$A:$C,3,0)</f>
        <v>15</v>
      </c>
    </row>
    <row r="9" spans="1:22" x14ac:dyDescent="0.25">
      <c r="A9" s="8"/>
      <c r="B9" s="9"/>
      <c r="C9" s="10"/>
      <c r="D9" s="9"/>
      <c r="E9" s="10"/>
      <c r="F9" s="9"/>
      <c r="G9" s="10"/>
      <c r="H9" s="11"/>
      <c r="I9" s="10"/>
      <c r="J9" s="2"/>
      <c r="K9" s="1"/>
      <c r="L9" s="1"/>
      <c r="M9" s="1"/>
      <c r="N9" s="7"/>
      <c r="O9" s="9"/>
      <c r="P9" s="10"/>
      <c r="Q9" s="9"/>
      <c r="R9" s="10"/>
      <c r="S9" s="9"/>
      <c r="T9" s="10"/>
      <c r="U9" s="11"/>
      <c r="V9" s="10"/>
    </row>
    <row r="10" spans="1:22" x14ac:dyDescent="0.25">
      <c r="A10" s="8" t="s">
        <v>13</v>
      </c>
      <c r="B10" s="12">
        <v>20</v>
      </c>
      <c r="C10" s="13"/>
      <c r="D10" s="12"/>
      <c r="E10" s="14"/>
      <c r="F10" s="12"/>
      <c r="G10" s="14"/>
      <c r="H10" s="15"/>
      <c r="I10" s="14"/>
      <c r="J10" s="2"/>
      <c r="K10" s="1"/>
      <c r="L10" s="1"/>
      <c r="M10" s="1"/>
      <c r="N10" s="7"/>
      <c r="O10" s="16"/>
      <c r="P10" s="13"/>
      <c r="Q10" s="17"/>
      <c r="R10" s="14"/>
      <c r="S10" s="18"/>
      <c r="T10" s="14"/>
      <c r="U10" s="15"/>
      <c r="V10" s="14"/>
    </row>
    <row r="11" spans="1:22" ht="15" customHeight="1" x14ac:dyDescent="0.25">
      <c r="A11" s="8" t="s">
        <v>14</v>
      </c>
      <c r="B11" s="12">
        <v>15</v>
      </c>
      <c r="C11" s="13"/>
      <c r="D11" s="12"/>
      <c r="E11" s="14"/>
      <c r="F11" s="12"/>
      <c r="G11" s="14"/>
      <c r="H11" s="15"/>
      <c r="I11" s="14"/>
      <c r="J11" s="1"/>
      <c r="K11" s="1"/>
      <c r="L11" s="1"/>
      <c r="M11" s="1"/>
      <c r="N11" s="7"/>
      <c r="O11" s="15"/>
      <c r="P11" s="13"/>
      <c r="Q11" s="17"/>
      <c r="R11" s="14"/>
      <c r="S11" s="18"/>
      <c r="T11" s="14"/>
      <c r="U11" s="15"/>
      <c r="V11" s="14"/>
    </row>
    <row r="12" spans="1:22" x14ac:dyDescent="0.25">
      <c r="A12" s="1"/>
      <c r="B12" s="26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7"/>
      <c r="O12" s="7"/>
      <c r="P12" s="1"/>
      <c r="Q12" s="1"/>
      <c r="R12" s="1"/>
      <c r="S12" s="1"/>
      <c r="T12" s="1"/>
      <c r="U12" s="1"/>
      <c r="V12" s="1"/>
    </row>
    <row r="13" spans="1:2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7"/>
      <c r="O13" s="7"/>
      <c r="P13" s="1"/>
      <c r="Q13" s="1"/>
      <c r="R13" s="1"/>
      <c r="S13" s="1"/>
      <c r="T13" s="1"/>
      <c r="U13" s="1"/>
      <c r="V13" s="1"/>
    </row>
    <row r="14" spans="1:2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7"/>
      <c r="O14" s="7"/>
      <c r="P14" s="2"/>
      <c r="Q14" s="1"/>
      <c r="R14" s="1"/>
      <c r="S14" s="1"/>
      <c r="T14" s="1"/>
      <c r="U14" s="1"/>
      <c r="V14" s="1"/>
    </row>
    <row r="15" spans="1:22" x14ac:dyDescent="0.25">
      <c r="A15" s="3"/>
      <c r="B15" s="4" t="s">
        <v>9</v>
      </c>
      <c r="C15" s="5" t="s">
        <v>9</v>
      </c>
      <c r="D15" s="4" t="s">
        <v>9</v>
      </c>
      <c r="E15" s="5" t="s">
        <v>9</v>
      </c>
      <c r="F15" s="6" t="s">
        <v>9</v>
      </c>
      <c r="G15" s="5" t="s">
        <v>9</v>
      </c>
      <c r="H15" s="6" t="s">
        <v>9</v>
      </c>
      <c r="I15" s="5" t="s">
        <v>9</v>
      </c>
      <c r="J15" s="1"/>
      <c r="K15" s="1"/>
      <c r="L15" s="1"/>
      <c r="M15" s="1"/>
      <c r="N15" s="19"/>
      <c r="O15" s="4" t="s">
        <v>9</v>
      </c>
      <c r="P15" s="5" t="s">
        <v>9</v>
      </c>
      <c r="Q15" s="4" t="s">
        <v>9</v>
      </c>
      <c r="R15" s="5" t="s">
        <v>9</v>
      </c>
      <c r="S15" s="6" t="s">
        <v>9</v>
      </c>
      <c r="T15" s="5" t="s">
        <v>9</v>
      </c>
      <c r="U15" s="6" t="s">
        <v>9</v>
      </c>
      <c r="V15" s="5" t="s">
        <v>9</v>
      </c>
    </row>
    <row r="16" spans="1:22" x14ac:dyDescent="0.25">
      <c r="A16" s="1"/>
      <c r="B16" s="20">
        <f>VLOOKUP($B$15,Feuil1!$A:$B,2,0)</f>
        <v>1</v>
      </c>
      <c r="C16" s="20">
        <f>VLOOKUP($C$15,Feuil1!$A:$B,2,0)</f>
        <v>1</v>
      </c>
      <c r="D16" s="20">
        <f>VLOOKUP($D$15,Feuil1!$A:$B,2,0)</f>
        <v>1</v>
      </c>
      <c r="E16" s="20">
        <f>VLOOKUP($E$15,Feuil1!$A:$B,2,0)</f>
        <v>1</v>
      </c>
      <c r="F16" s="20">
        <f>VLOOKUP($F$15,Feuil1!$A:$B,2,0)</f>
        <v>1</v>
      </c>
      <c r="G16" s="20">
        <f>VLOOKUP($G$15,Feuil1!$A:$B,2,0)</f>
        <v>1</v>
      </c>
      <c r="H16" s="20">
        <f>VLOOKUP($H$15,Feuil1!$A:$B,2,0)</f>
        <v>1</v>
      </c>
      <c r="I16" s="24">
        <f>VLOOKUP($I$15,Feuil1!$A:$B,2,0)</f>
        <v>1</v>
      </c>
      <c r="J16" s="1"/>
      <c r="K16" s="1"/>
      <c r="L16" s="1"/>
      <c r="M16" s="1"/>
      <c r="N16" s="7"/>
      <c r="O16" s="25">
        <f>VLOOKUP($B$15,Feuil1!$A:$B,2,0)</f>
        <v>1</v>
      </c>
      <c r="P16" s="20">
        <f>VLOOKUP($C$15,Feuil1!$A:$B,2,0)</f>
        <v>1</v>
      </c>
      <c r="Q16" s="20">
        <f>VLOOKUP($D$15,Feuil1!$A:$B,2,0)</f>
        <v>1</v>
      </c>
      <c r="R16" s="20">
        <f>VLOOKUP($E$15,Feuil1!$A:$B,2,0)</f>
        <v>1</v>
      </c>
      <c r="S16" s="20">
        <f>VLOOKUP($F$15,Feuil1!$A:$B,2,0)</f>
        <v>1</v>
      </c>
      <c r="T16" s="20">
        <f>VLOOKUP($G$15,Feuil1!$A:$B,2,0)</f>
        <v>1</v>
      </c>
      <c r="U16" s="24">
        <f>VLOOKUP($H$15,Feuil1!$A:$B,2,0)</f>
        <v>1</v>
      </c>
      <c r="V16" s="24">
        <f>VLOOKUP($I$15,Feuil1!$A:$B,2,0)</f>
        <v>1</v>
      </c>
    </row>
    <row r="17" spans="1:22" x14ac:dyDescent="0.25">
      <c r="A17" s="8" t="s">
        <v>15</v>
      </c>
      <c r="B17" s="21">
        <f>VLOOKUP($B$15,Feuil1!$A:$C,3,0)</f>
        <v>15</v>
      </c>
      <c r="C17" s="22">
        <f>VLOOKUP($C$15,Feuil1!$A:$C,3,0)</f>
        <v>15</v>
      </c>
      <c r="D17" s="21">
        <f>VLOOKUP($D$15,Feuil1!$A:$C,3,0)</f>
        <v>15</v>
      </c>
      <c r="E17" s="21">
        <f>VLOOKUP($E$15,Feuil1!$A:$C,3,0)</f>
        <v>15</v>
      </c>
      <c r="F17" s="21">
        <f>VLOOKUP($F$15,Feuil1!$A:$C,3,0)</f>
        <v>15</v>
      </c>
      <c r="G17" s="21">
        <f>VLOOKUP($G$15,Feuil1!$A:$C,3,0)</f>
        <v>15</v>
      </c>
      <c r="H17" s="21">
        <f>VLOOKUP($H$15,Feuil1!$A:$C,3,0)</f>
        <v>15</v>
      </c>
      <c r="I17" s="23">
        <f>VLOOKUP($I$15,Feuil1!$A:$C,3,0)</f>
        <v>15</v>
      </c>
      <c r="J17" s="1"/>
      <c r="K17" s="1"/>
      <c r="L17" s="1"/>
      <c r="M17" s="1"/>
      <c r="N17" s="7"/>
      <c r="O17" s="21">
        <f>VLOOKUP($B$15,Feuil1!$A:$C,3,0)</f>
        <v>15</v>
      </c>
      <c r="P17" s="22">
        <f>VLOOKUP($C$15,Feuil1!$A:$C,3,0)</f>
        <v>15</v>
      </c>
      <c r="Q17" s="21">
        <f>VLOOKUP($D$15,Feuil1!$A:$C,3,0)</f>
        <v>15</v>
      </c>
      <c r="R17" s="21">
        <f>VLOOKUP($E$15,Feuil1!$A:$C,3,0)</f>
        <v>15</v>
      </c>
      <c r="S17" s="21">
        <f>VLOOKUP($F$15,Feuil1!$A:$C,3,0)</f>
        <v>15</v>
      </c>
      <c r="T17" s="21">
        <f>VLOOKUP($G$15,Feuil1!$A:$C,3,0)</f>
        <v>15</v>
      </c>
      <c r="U17" s="23">
        <f>VLOOKUP($H$15,Feuil1!$A:$C,3,0)</f>
        <v>15</v>
      </c>
      <c r="V17" s="23">
        <f>VLOOKUP($I$15,Feuil1!$A:$C,3,0)</f>
        <v>15</v>
      </c>
    </row>
    <row r="18" spans="1:22" x14ac:dyDescent="0.25">
      <c r="A18" s="8"/>
      <c r="B18" s="9"/>
      <c r="C18" s="10"/>
      <c r="D18" s="9"/>
      <c r="E18" s="10"/>
      <c r="F18" s="9"/>
      <c r="G18" s="10"/>
      <c r="H18" s="9"/>
      <c r="I18" s="10"/>
      <c r="J18" s="1"/>
      <c r="K18" s="1"/>
      <c r="L18" s="1"/>
      <c r="M18" s="1"/>
      <c r="N18" s="7"/>
      <c r="O18" s="9"/>
      <c r="P18" s="10"/>
      <c r="Q18" s="9"/>
      <c r="R18" s="10"/>
      <c r="S18" s="9"/>
      <c r="T18" s="10"/>
      <c r="U18" s="11"/>
      <c r="V18" s="10"/>
    </row>
    <row r="19" spans="1:22" x14ac:dyDescent="0.25">
      <c r="A19" s="8" t="s">
        <v>13</v>
      </c>
      <c r="B19" s="17"/>
      <c r="C19" s="13"/>
      <c r="D19" s="17"/>
      <c r="E19" s="14"/>
      <c r="F19" s="18"/>
      <c r="G19" s="14"/>
      <c r="H19" s="18"/>
      <c r="I19" s="14"/>
      <c r="J19" s="1"/>
      <c r="K19" s="1"/>
      <c r="L19" s="1"/>
      <c r="M19" s="1"/>
      <c r="N19" s="7"/>
      <c r="O19" s="18"/>
      <c r="P19" s="13"/>
      <c r="Q19" s="17"/>
      <c r="R19" s="14"/>
      <c r="S19" s="18"/>
      <c r="T19" s="14"/>
      <c r="U19" s="15"/>
      <c r="V19" s="14"/>
    </row>
    <row r="20" spans="1:22" x14ac:dyDescent="0.25">
      <c r="A20" s="8" t="s">
        <v>14</v>
      </c>
      <c r="B20" s="17"/>
      <c r="C20" s="13"/>
      <c r="D20" s="17"/>
      <c r="E20" s="14"/>
      <c r="F20" s="18"/>
      <c r="G20" s="14"/>
      <c r="H20" s="18"/>
      <c r="I20" s="14"/>
      <c r="J20" s="1"/>
      <c r="K20" s="1"/>
      <c r="L20" s="1"/>
      <c r="M20" s="1"/>
      <c r="N20" s="7"/>
      <c r="O20" s="15"/>
      <c r="P20" s="13"/>
      <c r="Q20" s="17"/>
      <c r="R20" s="14"/>
      <c r="S20" s="18"/>
      <c r="T20" s="14"/>
      <c r="U20" s="15"/>
      <c r="V20" s="14"/>
    </row>
    <row r="21" spans="1:2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7"/>
      <c r="O21" s="7"/>
      <c r="P21" s="1"/>
      <c r="Q21" s="1"/>
      <c r="R21" s="1"/>
      <c r="S21" s="1"/>
      <c r="T21" s="1"/>
      <c r="U21" s="1"/>
      <c r="V21" s="1"/>
    </row>
    <row r="22" spans="1:2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7"/>
      <c r="O22" s="7"/>
      <c r="P22" s="1"/>
      <c r="Q22" s="1"/>
      <c r="R22" s="1"/>
      <c r="S22" s="1"/>
      <c r="T22" s="1"/>
      <c r="U22" s="1"/>
      <c r="V22" s="1"/>
    </row>
    <row r="23" spans="1:2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7"/>
      <c r="O23" s="7"/>
      <c r="P23" s="1"/>
      <c r="Q23" s="1"/>
      <c r="R23" s="1"/>
      <c r="S23" s="1"/>
      <c r="T23" s="1"/>
      <c r="U23" s="1"/>
      <c r="V23" s="1"/>
    </row>
    <row r="24" spans="1:22" x14ac:dyDescent="0.25">
      <c r="A24" s="3"/>
      <c r="B24" s="4" t="s">
        <v>9</v>
      </c>
      <c r="C24" s="5" t="s">
        <v>9</v>
      </c>
      <c r="D24" s="4" t="s">
        <v>9</v>
      </c>
      <c r="E24" s="5" t="s">
        <v>9</v>
      </c>
      <c r="F24" s="6" t="s">
        <v>9</v>
      </c>
      <c r="G24" s="5" t="s">
        <v>9</v>
      </c>
      <c r="H24" s="6" t="s">
        <v>9</v>
      </c>
      <c r="I24" s="5" t="s">
        <v>9</v>
      </c>
      <c r="J24" s="1"/>
      <c r="K24" s="1"/>
      <c r="L24" s="1"/>
      <c r="M24" s="1"/>
      <c r="N24" s="19"/>
      <c r="O24" s="4" t="s">
        <v>9</v>
      </c>
      <c r="P24" s="5" t="s">
        <v>9</v>
      </c>
      <c r="Q24" s="4" t="s">
        <v>9</v>
      </c>
      <c r="R24" s="5" t="s">
        <v>9</v>
      </c>
      <c r="S24" s="6" t="s">
        <v>9</v>
      </c>
      <c r="T24" s="5" t="s">
        <v>9</v>
      </c>
      <c r="U24" s="6" t="s">
        <v>9</v>
      </c>
      <c r="V24" s="5" t="s">
        <v>9</v>
      </c>
    </row>
    <row r="25" spans="1:22" x14ac:dyDescent="0.25">
      <c r="A25" s="1"/>
      <c r="B25" s="20">
        <f>VLOOKUP($B$24,Feuil1!$A:$B,2,0)</f>
        <v>1</v>
      </c>
      <c r="C25" s="20">
        <f>VLOOKUP($C$24,Feuil1!$A:$B,2,0)</f>
        <v>1</v>
      </c>
      <c r="D25" s="20">
        <f>VLOOKUP($D$24,Feuil1!$A:$B,2,0)</f>
        <v>1</v>
      </c>
      <c r="E25" s="20">
        <f>VLOOKUP($E$24,Feuil1!$A:$B,2,0)</f>
        <v>1</v>
      </c>
      <c r="F25" s="20">
        <f>VLOOKUP($F$24,Feuil1!$A:$B,2,0)</f>
        <v>1</v>
      </c>
      <c r="G25" s="20">
        <f>VLOOKUP($G$24,Feuil1!$A:$B,2,0)</f>
        <v>1</v>
      </c>
      <c r="H25" s="20">
        <f>VLOOKUP($H$24,Feuil1!$A:$B,2,0)</f>
        <v>1</v>
      </c>
      <c r="I25" s="24">
        <f>VLOOKUP($I$24,Feuil1!$A:$B,2,0)</f>
        <v>1</v>
      </c>
      <c r="J25" s="1"/>
      <c r="K25" s="1"/>
      <c r="L25" s="1"/>
      <c r="M25" s="1"/>
      <c r="N25" s="7"/>
      <c r="O25" s="24">
        <f>VLOOKUP($B$24,Feuil1!$A:$B,2,0)</f>
        <v>1</v>
      </c>
      <c r="P25" s="20">
        <f>VLOOKUP($C$24,Feuil1!$A:$B,2,0)</f>
        <v>1</v>
      </c>
      <c r="Q25" s="20">
        <f>VLOOKUP($D$24,Feuil1!$A:$B,2,0)</f>
        <v>1</v>
      </c>
      <c r="R25" s="20">
        <f>VLOOKUP($E$24,Feuil1!$A:$B,2,0)</f>
        <v>1</v>
      </c>
      <c r="S25" s="20">
        <f>VLOOKUP($F$24,Feuil1!$A:$B,2,0)</f>
        <v>1</v>
      </c>
      <c r="T25" s="20">
        <f>VLOOKUP($G$24,Feuil1!$A:$B,2,0)</f>
        <v>1</v>
      </c>
      <c r="U25" s="24">
        <f>VLOOKUP($H$24,Feuil1!$A:$B,2,0)</f>
        <v>1</v>
      </c>
      <c r="V25" s="24">
        <f>VLOOKUP($I$24,Feuil1!$A:$B,2,0)</f>
        <v>1</v>
      </c>
    </row>
    <row r="26" spans="1:22" x14ac:dyDescent="0.25">
      <c r="A26" s="8" t="s">
        <v>15</v>
      </c>
      <c r="B26" s="21">
        <f>VLOOKUP($B$24,Feuil1!$A:$C,3,0)</f>
        <v>15</v>
      </c>
      <c r="C26" s="22">
        <f>VLOOKUP($C$24,Feuil1!$A:$C,3,0)</f>
        <v>15</v>
      </c>
      <c r="D26" s="21">
        <f>VLOOKUP($D$24,Feuil1!$A:$C,3,0)</f>
        <v>15</v>
      </c>
      <c r="E26" s="21">
        <f>VLOOKUP($E$24,Feuil1!$A:$C,3,0)</f>
        <v>15</v>
      </c>
      <c r="F26" s="21">
        <f>VLOOKUP($F$24,Feuil1!$A:$C,3,0)</f>
        <v>15</v>
      </c>
      <c r="G26" s="21">
        <f>VLOOKUP($G$24,Feuil1!$A:$C,3,0)</f>
        <v>15</v>
      </c>
      <c r="H26" s="21">
        <f>VLOOKUP($H$24,Feuil1!$A:$C,3,0)</f>
        <v>15</v>
      </c>
      <c r="I26" s="23">
        <f>VLOOKUP($I$24,Feuil1!$A:$C,3,0)</f>
        <v>15</v>
      </c>
      <c r="J26" s="1"/>
      <c r="K26" s="1"/>
      <c r="L26" s="1"/>
      <c r="M26" s="1"/>
      <c r="N26" s="7"/>
      <c r="O26" s="21">
        <f>VLOOKUP($B$24,Feuil1!$A:$C,3,0)</f>
        <v>15</v>
      </c>
      <c r="P26" s="22">
        <f>VLOOKUP($C$24,Feuil1!$A:$C,3,0)</f>
        <v>15</v>
      </c>
      <c r="Q26" s="21">
        <f>VLOOKUP($D$24,Feuil1!$A:$C,3,0)</f>
        <v>15</v>
      </c>
      <c r="R26" s="21">
        <f>VLOOKUP($E$24,Feuil1!$A:$C,3,0)</f>
        <v>15</v>
      </c>
      <c r="S26" s="21">
        <f>VLOOKUP($F$24,Feuil1!$A:$C,3,0)</f>
        <v>15</v>
      </c>
      <c r="T26" s="21">
        <f>VLOOKUP($G$24,Feuil1!$A:$C,3,0)</f>
        <v>15</v>
      </c>
      <c r="U26" s="23">
        <f>VLOOKUP($H$24,Feuil1!$A:$C,3,0)</f>
        <v>15</v>
      </c>
      <c r="V26" s="23">
        <f>VLOOKUP($I$24,Feuil1!$A:$C,3,0)</f>
        <v>15</v>
      </c>
    </row>
    <row r="27" spans="1:22" x14ac:dyDescent="0.25">
      <c r="A27" s="8"/>
      <c r="B27" s="9"/>
      <c r="C27" s="10"/>
      <c r="D27" s="9"/>
      <c r="E27" s="10"/>
      <c r="F27" s="9"/>
      <c r="G27" s="10"/>
      <c r="H27" s="9"/>
      <c r="I27" s="10"/>
      <c r="J27" s="1"/>
      <c r="K27" s="1"/>
      <c r="L27" s="1"/>
      <c r="M27" s="1"/>
      <c r="N27" s="7"/>
      <c r="O27" s="9"/>
      <c r="P27" s="10"/>
      <c r="Q27" s="9"/>
      <c r="R27" s="10"/>
      <c r="S27" s="9"/>
      <c r="T27" s="10"/>
      <c r="U27" s="11"/>
      <c r="V27" s="10"/>
    </row>
    <row r="28" spans="1:22" x14ac:dyDescent="0.25">
      <c r="A28" s="8" t="s">
        <v>13</v>
      </c>
      <c r="B28" s="18"/>
      <c r="C28" s="13"/>
      <c r="D28" s="18"/>
      <c r="E28" s="14"/>
      <c r="F28" s="18"/>
      <c r="G28" s="14"/>
      <c r="H28" s="18"/>
      <c r="I28" s="14"/>
      <c r="J28" s="1"/>
      <c r="K28" s="1"/>
      <c r="L28" s="1"/>
      <c r="M28" s="1"/>
      <c r="N28" s="7"/>
      <c r="O28" s="18"/>
      <c r="P28" s="13"/>
      <c r="Q28" s="17"/>
      <c r="R28" s="14"/>
      <c r="S28" s="18"/>
      <c r="T28" s="14"/>
      <c r="U28" s="15"/>
      <c r="V28" s="14"/>
    </row>
    <row r="29" spans="1:22" x14ac:dyDescent="0.25">
      <c r="A29" s="8" t="s">
        <v>14</v>
      </c>
      <c r="B29" s="18"/>
      <c r="C29" s="13"/>
      <c r="D29" s="18"/>
      <c r="E29" s="14"/>
      <c r="F29" s="18"/>
      <c r="G29" s="14"/>
      <c r="H29" s="18"/>
      <c r="I29" s="14"/>
      <c r="J29" s="1"/>
      <c r="K29" s="1"/>
      <c r="L29" s="1"/>
      <c r="M29" s="1"/>
      <c r="N29" s="7"/>
      <c r="O29" s="15"/>
      <c r="P29" s="13"/>
      <c r="Q29" s="17"/>
      <c r="R29" s="14"/>
      <c r="S29" s="18"/>
      <c r="T29" s="14"/>
      <c r="U29" s="15"/>
      <c r="V29" s="14"/>
    </row>
    <row r="30" spans="1:2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7"/>
      <c r="O30" s="7"/>
      <c r="P30" s="1"/>
      <c r="Q30" s="1"/>
      <c r="R30" s="1"/>
      <c r="S30" s="1"/>
      <c r="T30" s="1"/>
      <c r="U30" s="1"/>
      <c r="V30" s="1"/>
    </row>
    <row r="31" spans="1:2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7"/>
      <c r="O31" s="7"/>
      <c r="P31" s="1"/>
      <c r="Q31" s="1"/>
      <c r="R31" s="1"/>
      <c r="S31" s="1"/>
      <c r="T31" s="1"/>
      <c r="U31" s="1"/>
      <c r="V31" s="1"/>
    </row>
    <row r="32" spans="1:2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7"/>
      <c r="O32" s="7"/>
      <c r="P32" s="1"/>
      <c r="Q32" s="1"/>
      <c r="R32" s="1"/>
      <c r="S32" s="1"/>
      <c r="T32" s="1"/>
      <c r="U32" s="1"/>
      <c r="V32" s="1"/>
    </row>
    <row r="33" spans="1:22" x14ac:dyDescent="0.25">
      <c r="A33" s="3"/>
      <c r="B33" s="4" t="s">
        <v>9</v>
      </c>
      <c r="C33" s="5" t="s">
        <v>9</v>
      </c>
      <c r="D33" s="4" t="s">
        <v>9</v>
      </c>
      <c r="E33" s="5" t="s">
        <v>9</v>
      </c>
      <c r="F33" s="6" t="s">
        <v>9</v>
      </c>
      <c r="G33" s="5" t="s">
        <v>9</v>
      </c>
      <c r="H33" s="6" t="s">
        <v>9</v>
      </c>
      <c r="I33" s="5" t="s">
        <v>9</v>
      </c>
      <c r="J33" s="1"/>
      <c r="K33" s="1"/>
      <c r="L33" s="1"/>
      <c r="M33" s="1"/>
      <c r="N33" s="19"/>
      <c r="O33" s="5" t="s">
        <v>9</v>
      </c>
      <c r="P33" s="5" t="s">
        <v>9</v>
      </c>
      <c r="Q33" s="4" t="s">
        <v>9</v>
      </c>
      <c r="R33" s="5" t="s">
        <v>9</v>
      </c>
      <c r="S33" s="6" t="s">
        <v>9</v>
      </c>
      <c r="T33" s="5" t="s">
        <v>9</v>
      </c>
      <c r="U33" s="6" t="s">
        <v>9</v>
      </c>
      <c r="V33" s="5" t="s">
        <v>9</v>
      </c>
    </row>
    <row r="34" spans="1:22" x14ac:dyDescent="0.25">
      <c r="A34" s="1"/>
      <c r="B34" s="20">
        <f>VLOOKUP($B$33,Feuil1!$A:$B,2,0)</f>
        <v>1</v>
      </c>
      <c r="C34" s="20">
        <f>VLOOKUP($C$33,Feuil1!$A:$B,2,0)</f>
        <v>1</v>
      </c>
      <c r="D34" s="20">
        <f>VLOOKUP($D$33,Feuil1!$A:$B,2,0)</f>
        <v>1</v>
      </c>
      <c r="E34" s="20">
        <f>VLOOKUP($E$33,Feuil1!$A:$B,2,0)</f>
        <v>1</v>
      </c>
      <c r="F34" s="20">
        <f>VLOOKUP($F$33,Feuil1!$A:$B,2,0)</f>
        <v>1</v>
      </c>
      <c r="G34" s="20">
        <f>VLOOKUP($G$33,Feuil1!$A:$B,2,0)</f>
        <v>1</v>
      </c>
      <c r="H34" s="20">
        <f>VLOOKUP($H$33,Feuil1!$A:$B,2,0)</f>
        <v>1</v>
      </c>
      <c r="I34" s="24">
        <f>VLOOKUP($I$33,Feuil1!$A:$B,2,0)</f>
        <v>1</v>
      </c>
      <c r="J34" s="1"/>
      <c r="K34" s="1"/>
      <c r="L34" s="1"/>
      <c r="M34" s="1"/>
      <c r="N34" s="7"/>
      <c r="O34" s="25">
        <f>VLOOKUP($B$33,Feuil1!$A:$B,2,0)</f>
        <v>1</v>
      </c>
      <c r="P34" s="20">
        <f>VLOOKUP($C$33,Feuil1!$A:$B,2,0)</f>
        <v>1</v>
      </c>
      <c r="Q34" s="20">
        <f>VLOOKUP($D$33,Feuil1!$A:$B,2,0)</f>
        <v>1</v>
      </c>
      <c r="R34" s="20">
        <f>VLOOKUP($E$33,Feuil1!$A:$B,2,0)</f>
        <v>1</v>
      </c>
      <c r="S34" s="20">
        <f>VLOOKUP($F$33,Feuil1!$A:$B,2,0)</f>
        <v>1</v>
      </c>
      <c r="T34" s="20">
        <f>VLOOKUP($G$33,Feuil1!$A:$B,2,0)</f>
        <v>1</v>
      </c>
      <c r="U34" s="24">
        <f>VLOOKUP($H$33,Feuil1!$A:$B,2,0)</f>
        <v>1</v>
      </c>
      <c r="V34" s="24">
        <f>VLOOKUP($I$33,Feuil1!$A:$B,2,0)</f>
        <v>1</v>
      </c>
    </row>
    <row r="35" spans="1:22" x14ac:dyDescent="0.25">
      <c r="A35" s="8" t="s">
        <v>15</v>
      </c>
      <c r="B35" s="21">
        <f>VLOOKUP($B$33,Feuil1!$A:$C,3,0)</f>
        <v>15</v>
      </c>
      <c r="C35" s="22">
        <f>VLOOKUP($C$33,Feuil1!$A:$C,3,0)</f>
        <v>15</v>
      </c>
      <c r="D35" s="21">
        <f>VLOOKUP($D$33,Feuil1!$A:$C,3,0)</f>
        <v>15</v>
      </c>
      <c r="E35" s="21">
        <f>VLOOKUP($E$33,Feuil1!$A:$C,3,0)</f>
        <v>15</v>
      </c>
      <c r="F35" s="21">
        <f>VLOOKUP($F$33,Feuil1!$A:$C,3,0)</f>
        <v>15</v>
      </c>
      <c r="G35" s="21">
        <f>VLOOKUP($G$33,Feuil1!$A:$C,3,0)</f>
        <v>15</v>
      </c>
      <c r="H35" s="21">
        <f>VLOOKUP($H$33,Feuil1!$A:$C,3,0)</f>
        <v>15</v>
      </c>
      <c r="I35" s="23">
        <f>VLOOKUP($I$33,Feuil1!$A:$C,3,0)</f>
        <v>15</v>
      </c>
      <c r="J35" s="1"/>
      <c r="K35" s="1"/>
      <c r="L35" s="1"/>
      <c r="M35" s="1"/>
      <c r="N35" s="7"/>
      <c r="O35" s="21">
        <f>VLOOKUP($B$33,Feuil1!$A:$C,3,0)</f>
        <v>15</v>
      </c>
      <c r="P35" s="22">
        <f>VLOOKUP($C$33,Feuil1!$A:$C,3,0)</f>
        <v>15</v>
      </c>
      <c r="Q35" s="21">
        <f>VLOOKUP($D$33,Feuil1!$A:$C,3,0)</f>
        <v>15</v>
      </c>
      <c r="R35" s="21">
        <f>VLOOKUP($E$33,Feuil1!$A:$C,3,0)</f>
        <v>15</v>
      </c>
      <c r="S35" s="21">
        <f>VLOOKUP($F$33,Feuil1!$A:$C,3,0)</f>
        <v>15</v>
      </c>
      <c r="T35" s="21">
        <f>VLOOKUP($G$33,Feuil1!$A:$C,3,0)</f>
        <v>15</v>
      </c>
      <c r="U35" s="23">
        <f>VLOOKUP($H$33,Feuil1!$A:$C,3,0)</f>
        <v>15</v>
      </c>
      <c r="V35" s="23">
        <f>VLOOKUP($I$33,Feuil1!$A:$C,3,0)</f>
        <v>15</v>
      </c>
    </row>
    <row r="36" spans="1:22" x14ac:dyDescent="0.25">
      <c r="A36" s="8"/>
      <c r="B36" s="9"/>
      <c r="C36" s="10"/>
      <c r="D36" s="9"/>
      <c r="E36" s="10"/>
      <c r="F36" s="9"/>
      <c r="G36" s="10"/>
      <c r="H36" s="9"/>
      <c r="I36" s="10"/>
      <c r="J36" s="1"/>
      <c r="K36" s="1"/>
      <c r="L36" s="1"/>
      <c r="M36" s="1"/>
      <c r="N36" s="7"/>
      <c r="O36" s="9"/>
      <c r="P36" s="10"/>
      <c r="Q36" s="9"/>
      <c r="R36" s="10"/>
      <c r="S36" s="9"/>
      <c r="T36" s="10"/>
      <c r="U36" s="11"/>
      <c r="V36" s="10"/>
    </row>
    <row r="37" spans="1:22" x14ac:dyDescent="0.25">
      <c r="A37" s="8" t="s">
        <v>13</v>
      </c>
      <c r="B37" s="18"/>
      <c r="C37" s="13"/>
      <c r="D37" s="17"/>
      <c r="E37" s="14"/>
      <c r="F37" s="18"/>
      <c r="G37" s="14"/>
      <c r="H37" s="18"/>
      <c r="I37" s="14"/>
      <c r="J37" s="1"/>
      <c r="K37" s="1"/>
      <c r="L37" s="1"/>
      <c r="M37" s="1"/>
      <c r="N37" s="7"/>
      <c r="O37" s="18"/>
      <c r="P37" s="13"/>
      <c r="Q37" s="17"/>
      <c r="R37" s="14"/>
      <c r="S37" s="18"/>
      <c r="T37" s="14"/>
      <c r="U37" s="15"/>
      <c r="V37" s="14"/>
    </row>
    <row r="38" spans="1:22" x14ac:dyDescent="0.25">
      <c r="A38" s="8" t="s">
        <v>14</v>
      </c>
      <c r="B38" s="18"/>
      <c r="C38" s="13"/>
      <c r="D38" s="17"/>
      <c r="E38" s="14"/>
      <c r="F38" s="18"/>
      <c r="G38" s="14"/>
      <c r="H38" s="18"/>
      <c r="I38" s="14"/>
      <c r="J38" s="1"/>
      <c r="K38" s="1"/>
      <c r="L38" s="1"/>
      <c r="M38" s="1"/>
      <c r="N38" s="7"/>
      <c r="O38" s="15"/>
      <c r="P38" s="13"/>
      <c r="Q38" s="17"/>
      <c r="R38" s="14"/>
      <c r="S38" s="18"/>
      <c r="T38" s="14"/>
      <c r="U38" s="15"/>
      <c r="V38" s="14"/>
    </row>
    <row r="39" spans="1:2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7"/>
      <c r="O39" s="7"/>
      <c r="P39" s="1"/>
      <c r="Q39" s="1"/>
      <c r="R39" s="1"/>
      <c r="S39" s="1"/>
      <c r="T39" s="1"/>
      <c r="U39" s="1"/>
      <c r="V39" s="1"/>
    </row>
    <row r="40" spans="1:2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7"/>
      <c r="O40" s="7"/>
      <c r="P40" s="1"/>
      <c r="Q40" s="1"/>
      <c r="R40" s="1"/>
      <c r="S40" s="1"/>
      <c r="T40" s="1"/>
      <c r="U40" s="1"/>
      <c r="V40" s="1"/>
    </row>
    <row r="41" spans="1:2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7"/>
      <c r="O41" s="7"/>
      <c r="P41" s="1"/>
      <c r="Q41" s="1"/>
      <c r="R41" s="1"/>
      <c r="S41" s="1"/>
      <c r="T41" s="1"/>
      <c r="U41" s="1"/>
      <c r="V41" s="1"/>
    </row>
    <row r="42" spans="1:22" x14ac:dyDescent="0.25">
      <c r="A42" s="3"/>
      <c r="B42" s="4" t="s">
        <v>9</v>
      </c>
      <c r="C42" s="5" t="s">
        <v>9</v>
      </c>
      <c r="D42" s="4" t="s">
        <v>9</v>
      </c>
      <c r="E42" s="5" t="s">
        <v>9</v>
      </c>
      <c r="F42" s="6" t="s">
        <v>9</v>
      </c>
      <c r="G42" s="5" t="s">
        <v>9</v>
      </c>
      <c r="H42" s="6" t="s">
        <v>9</v>
      </c>
      <c r="I42" s="5" t="s">
        <v>9</v>
      </c>
      <c r="J42" s="1"/>
      <c r="K42" s="1"/>
      <c r="L42" s="1"/>
      <c r="M42" s="1"/>
      <c r="N42" s="19"/>
      <c r="O42" s="5" t="s">
        <v>9</v>
      </c>
      <c r="P42" s="5" t="s">
        <v>9</v>
      </c>
      <c r="Q42" s="4" t="s">
        <v>9</v>
      </c>
      <c r="R42" s="5" t="s">
        <v>9</v>
      </c>
      <c r="S42" s="6" t="s">
        <v>9</v>
      </c>
      <c r="T42" s="5" t="s">
        <v>9</v>
      </c>
      <c r="U42" s="6" t="s">
        <v>9</v>
      </c>
      <c r="V42" s="5" t="s">
        <v>9</v>
      </c>
    </row>
    <row r="43" spans="1:22" x14ac:dyDescent="0.25">
      <c r="A43" s="1"/>
      <c r="B43" s="20">
        <f>VLOOKUP($B$42,Feuil1!$A:$B,2,0)</f>
        <v>1</v>
      </c>
      <c r="C43" s="20">
        <f>VLOOKUP($C$42,Feuil1!$A:$B,2,0)</f>
        <v>1</v>
      </c>
      <c r="D43" s="20">
        <f>VLOOKUP($D$42,Feuil1!$A:$B,2,0)</f>
        <v>1</v>
      </c>
      <c r="E43" s="20">
        <f>VLOOKUP($E$42,Feuil1!$A:$B,2,0)</f>
        <v>1</v>
      </c>
      <c r="F43" s="20">
        <f>VLOOKUP($F$42,Feuil1!$A:$B,2,0)</f>
        <v>1</v>
      </c>
      <c r="G43" s="20">
        <f>VLOOKUP($G$42,Feuil1!$A:$B,2,0)</f>
        <v>1</v>
      </c>
      <c r="H43" s="20">
        <f>VLOOKUP($H$42,Feuil1!$A:$B,2,0)</f>
        <v>1</v>
      </c>
      <c r="I43" s="24">
        <f>VLOOKUP($I$42,Feuil1!$A:$B,2,0)</f>
        <v>1</v>
      </c>
      <c r="J43" s="1"/>
      <c r="K43" s="1"/>
      <c r="L43" s="1"/>
      <c r="M43" s="1"/>
      <c r="N43" s="7"/>
      <c r="O43" s="25">
        <f>VLOOKUP($B$42,Feuil1!$A:$B,2,0)</f>
        <v>1</v>
      </c>
      <c r="P43" s="20">
        <f>VLOOKUP($C$42,Feuil1!$A:$B,2,0)</f>
        <v>1</v>
      </c>
      <c r="Q43" s="20">
        <f>VLOOKUP($D$42,Feuil1!$A:$B,2,0)</f>
        <v>1</v>
      </c>
      <c r="R43" s="20">
        <f>VLOOKUP($E$42,Feuil1!$A:$B,2,0)</f>
        <v>1</v>
      </c>
      <c r="S43" s="20">
        <f>VLOOKUP($F$42,Feuil1!$A:$B,2,0)</f>
        <v>1</v>
      </c>
      <c r="T43" s="20">
        <f>VLOOKUP($G$42,Feuil1!$A:$B,2,0)</f>
        <v>1</v>
      </c>
      <c r="U43" s="24">
        <f>VLOOKUP($H$42,Feuil1!$A:$B,2,0)</f>
        <v>1</v>
      </c>
      <c r="V43" s="24">
        <f>VLOOKUP($I$42,Feuil1!$A:$B,2,0)</f>
        <v>1</v>
      </c>
    </row>
    <row r="44" spans="1:22" x14ac:dyDescent="0.25">
      <c r="A44" s="8" t="s">
        <v>15</v>
      </c>
      <c r="B44" s="21">
        <f>VLOOKUP($B$42,Feuil1!$A:$C,3,0)</f>
        <v>15</v>
      </c>
      <c r="C44" s="22">
        <f>VLOOKUP($C$42,Feuil1!$A:$C,3,0)</f>
        <v>15</v>
      </c>
      <c r="D44" s="21">
        <f>VLOOKUP($D$42,Feuil1!$A:$C,3,0)</f>
        <v>15</v>
      </c>
      <c r="E44" s="21">
        <f>VLOOKUP($E$42,Feuil1!$A:$C,3,0)</f>
        <v>15</v>
      </c>
      <c r="F44" s="21">
        <f>VLOOKUP($F$42,Feuil1!$A:$C,3,0)</f>
        <v>15</v>
      </c>
      <c r="G44" s="21">
        <f>VLOOKUP($G$42,Feuil1!$A:$C,3,0)</f>
        <v>15</v>
      </c>
      <c r="H44" s="21">
        <f>VLOOKUP($H$42,Feuil1!$A:$C,3,0)</f>
        <v>15</v>
      </c>
      <c r="I44" s="23">
        <f>VLOOKUP($I$42,Feuil1!$A:$C,3,0)</f>
        <v>15</v>
      </c>
      <c r="J44" s="1"/>
      <c r="K44" s="1"/>
      <c r="L44" s="1"/>
      <c r="M44" s="1"/>
      <c r="N44" s="7"/>
      <c r="O44" s="21">
        <f>VLOOKUP($B$42,Feuil1!$A:$C,3,0)</f>
        <v>15</v>
      </c>
      <c r="P44" s="22">
        <f>VLOOKUP($C$42,Feuil1!$A:$C,3,0)</f>
        <v>15</v>
      </c>
      <c r="Q44" s="21">
        <f>VLOOKUP($D$42,Feuil1!$A:$C,3,0)</f>
        <v>15</v>
      </c>
      <c r="R44" s="21">
        <f>VLOOKUP($E$42,Feuil1!$A:$C,3,0)</f>
        <v>15</v>
      </c>
      <c r="S44" s="21">
        <f>VLOOKUP($F$42,Feuil1!$A:$C,3,0)</f>
        <v>15</v>
      </c>
      <c r="T44" s="21">
        <f>VLOOKUP($G$42,Feuil1!$A:$C,3,0)</f>
        <v>15</v>
      </c>
      <c r="U44" s="23">
        <f>VLOOKUP($H$42,Feuil1!$A:$C,3,0)</f>
        <v>15</v>
      </c>
      <c r="V44" s="23">
        <f>VLOOKUP($I$42,Feuil1!$A:$C,3,0)</f>
        <v>15</v>
      </c>
    </row>
    <row r="45" spans="1:22" x14ac:dyDescent="0.25">
      <c r="A45" s="8"/>
      <c r="B45" s="9"/>
      <c r="C45" s="10"/>
      <c r="D45" s="9"/>
      <c r="E45" s="10"/>
      <c r="F45" s="9"/>
      <c r="G45" s="10"/>
      <c r="H45" s="9"/>
      <c r="I45" s="10"/>
      <c r="J45" s="1"/>
      <c r="K45" s="1"/>
      <c r="L45" s="1"/>
      <c r="M45" s="1"/>
      <c r="N45" s="7"/>
      <c r="O45" s="9"/>
      <c r="P45" s="10"/>
      <c r="Q45" s="9"/>
      <c r="R45" s="10"/>
      <c r="S45" s="9"/>
      <c r="T45" s="10"/>
      <c r="U45" s="11"/>
      <c r="V45" s="10"/>
    </row>
    <row r="46" spans="1:22" x14ac:dyDescent="0.25">
      <c r="A46" s="8" t="s">
        <v>13</v>
      </c>
      <c r="B46" s="18"/>
      <c r="C46" s="13"/>
      <c r="D46" s="17"/>
      <c r="E46" s="14"/>
      <c r="F46" s="18"/>
      <c r="G46" s="14"/>
      <c r="H46" s="18"/>
      <c r="I46" s="14"/>
      <c r="J46" s="1"/>
      <c r="K46" s="1"/>
      <c r="L46" s="1"/>
      <c r="M46" s="1"/>
      <c r="N46" s="7"/>
      <c r="O46" s="18"/>
      <c r="P46" s="13"/>
      <c r="Q46" s="17"/>
      <c r="R46" s="14"/>
      <c r="S46" s="18"/>
      <c r="T46" s="14"/>
      <c r="U46" s="15"/>
      <c r="V46" s="14"/>
    </row>
    <row r="47" spans="1:22" x14ac:dyDescent="0.25">
      <c r="A47" s="8" t="s">
        <v>14</v>
      </c>
      <c r="B47" s="18"/>
      <c r="C47" s="13"/>
      <c r="D47" s="17"/>
      <c r="E47" s="14"/>
      <c r="F47" s="18"/>
      <c r="G47" s="14"/>
      <c r="H47" s="18"/>
      <c r="I47" s="14"/>
      <c r="J47" s="1"/>
      <c r="K47" s="1"/>
      <c r="L47" s="1"/>
      <c r="M47" s="1"/>
      <c r="N47" s="7"/>
      <c r="O47" s="15"/>
      <c r="P47" s="13"/>
      <c r="Q47" s="17"/>
      <c r="R47" s="14"/>
      <c r="S47" s="18"/>
      <c r="T47" s="14"/>
      <c r="U47" s="15"/>
      <c r="V47" s="14"/>
    </row>
    <row r="48" spans="1:2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7"/>
      <c r="O48" s="7"/>
      <c r="P48" s="1"/>
      <c r="Q48" s="1"/>
      <c r="R48" s="1"/>
      <c r="S48" s="1"/>
      <c r="T48" s="1"/>
      <c r="U48" s="1"/>
      <c r="V48" s="1"/>
    </row>
    <row r="49" spans="1:2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7"/>
      <c r="O49" s="7"/>
      <c r="P49" s="1"/>
      <c r="Q49" s="1"/>
      <c r="R49" s="1"/>
      <c r="S49" s="1"/>
      <c r="T49" s="1"/>
      <c r="U49" s="1"/>
      <c r="V49" s="1"/>
    </row>
    <row r="50" spans="1:2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7"/>
      <c r="O50" s="7"/>
      <c r="P50" s="1"/>
      <c r="Q50" s="1"/>
      <c r="R50" s="1"/>
      <c r="S50" s="1"/>
      <c r="T50" s="1"/>
      <c r="U50" s="1"/>
      <c r="V50" s="1"/>
    </row>
    <row r="51" spans="1:22" x14ac:dyDescent="0.25">
      <c r="A51" s="3"/>
      <c r="B51" s="4" t="s">
        <v>9</v>
      </c>
      <c r="C51" s="5" t="s">
        <v>9</v>
      </c>
      <c r="D51" s="4" t="s">
        <v>9</v>
      </c>
      <c r="E51" s="5" t="s">
        <v>9</v>
      </c>
      <c r="F51" s="6" t="s">
        <v>9</v>
      </c>
      <c r="G51" s="5" t="s">
        <v>9</v>
      </c>
      <c r="H51" s="6" t="s">
        <v>9</v>
      </c>
      <c r="I51" s="5" t="s">
        <v>9</v>
      </c>
      <c r="J51" s="1"/>
      <c r="K51" s="1"/>
      <c r="L51" s="1"/>
      <c r="M51" s="1"/>
      <c r="N51" s="19"/>
      <c r="O51" s="5" t="s">
        <v>9</v>
      </c>
      <c r="P51" s="5" t="s">
        <v>9</v>
      </c>
      <c r="Q51" s="4" t="s">
        <v>9</v>
      </c>
      <c r="R51" s="5" t="s">
        <v>9</v>
      </c>
      <c r="S51" s="6" t="s">
        <v>9</v>
      </c>
      <c r="T51" s="5" t="s">
        <v>9</v>
      </c>
      <c r="U51" s="6" t="s">
        <v>9</v>
      </c>
      <c r="V51" s="5" t="s">
        <v>9</v>
      </c>
    </row>
    <row r="52" spans="1:22" x14ac:dyDescent="0.25">
      <c r="A52" s="7"/>
      <c r="B52" s="20">
        <f>VLOOKUP($B$51,Feuil1!$A:$B,2,0)</f>
        <v>1</v>
      </c>
      <c r="C52" s="20">
        <f>VLOOKUP($C$51,Feuil1!$A:$B,2,0)</f>
        <v>1</v>
      </c>
      <c r="D52" s="20">
        <f>VLOOKUP($D$51,Feuil1!$A:$B,2,0)</f>
        <v>1</v>
      </c>
      <c r="E52" s="20">
        <f>VLOOKUP($E$51,Feuil1!$A:$B,2,0)</f>
        <v>1</v>
      </c>
      <c r="F52" s="20">
        <f>VLOOKUP($F$51,Feuil1!$A:$B,2,0)</f>
        <v>1</v>
      </c>
      <c r="G52" s="20">
        <f>VLOOKUP($G$51,Feuil1!$A:$B,2,0)</f>
        <v>1</v>
      </c>
      <c r="H52" s="20">
        <f>VLOOKUP($H$51,Feuil1!$A:$B,2,0)</f>
        <v>1</v>
      </c>
      <c r="I52" s="24">
        <f>VLOOKUP($I$51,Feuil1!$A:$B,2,0)</f>
        <v>1</v>
      </c>
      <c r="J52" s="1"/>
      <c r="K52" s="1"/>
      <c r="L52" s="1"/>
      <c r="M52" s="1"/>
      <c r="N52" s="7"/>
      <c r="O52" s="25">
        <f>VLOOKUP($B$51,Feuil1!$A:$B,2,0)</f>
        <v>1</v>
      </c>
      <c r="P52" s="20">
        <f>VLOOKUP($C$51,Feuil1!$A:$B,2,0)</f>
        <v>1</v>
      </c>
      <c r="Q52" s="20">
        <f>VLOOKUP($D$51,Feuil1!$A:$B,2,0)</f>
        <v>1</v>
      </c>
      <c r="R52" s="20">
        <f>VLOOKUP($E$51,Feuil1!$A:$B,2,0)</f>
        <v>1</v>
      </c>
      <c r="S52" s="20">
        <f>VLOOKUP($F$51,Feuil1!$A:$B,2,0)</f>
        <v>1</v>
      </c>
      <c r="T52" s="20">
        <f>VLOOKUP($G$51,Feuil1!$A:$B,2,0)</f>
        <v>1</v>
      </c>
      <c r="U52" s="24">
        <f>VLOOKUP($H$51,Feuil1!$A:$B,2,0)</f>
        <v>1</v>
      </c>
      <c r="V52" s="24">
        <f>VLOOKUP($I$51,Feuil1!$A:$B,2,0)</f>
        <v>1</v>
      </c>
    </row>
    <row r="53" spans="1:22" x14ac:dyDescent="0.25">
      <c r="A53" s="8" t="s">
        <v>15</v>
      </c>
      <c r="B53" s="21">
        <f>VLOOKUP($B$51,Feuil1!$A:$C,3,0)</f>
        <v>15</v>
      </c>
      <c r="C53" s="22">
        <f>VLOOKUP($C$51,Feuil1!$A:$C,3,0)</f>
        <v>15</v>
      </c>
      <c r="D53" s="21">
        <f>VLOOKUP($D$51,Feuil1!$A:$C,3,0)</f>
        <v>15</v>
      </c>
      <c r="E53" s="21">
        <f>VLOOKUP($E$51,Feuil1!$A:$C,3,0)</f>
        <v>15</v>
      </c>
      <c r="F53" s="21">
        <f>VLOOKUP($F$51,Feuil1!$A:$C,3,0)</f>
        <v>15</v>
      </c>
      <c r="G53" s="21">
        <f>VLOOKUP($G$51,Feuil1!$A:$C,3,0)</f>
        <v>15</v>
      </c>
      <c r="H53" s="21">
        <f>VLOOKUP($H$51,Feuil1!$A:$C,3,0)</f>
        <v>15</v>
      </c>
      <c r="I53" s="23">
        <f>VLOOKUP($I$51,Feuil1!$A:$C,3,0)</f>
        <v>15</v>
      </c>
      <c r="J53" s="1"/>
      <c r="K53" s="1"/>
      <c r="L53" s="1"/>
      <c r="M53" s="1"/>
      <c r="N53" s="7"/>
      <c r="O53" s="21">
        <f>VLOOKUP($B$51,Feuil1!$A:$C,3,0)</f>
        <v>15</v>
      </c>
      <c r="P53" s="22">
        <f>VLOOKUP($C$51,Feuil1!$A:$C,3,0)</f>
        <v>15</v>
      </c>
      <c r="Q53" s="21">
        <f>VLOOKUP($D$51,Feuil1!$A:$C,3,0)</f>
        <v>15</v>
      </c>
      <c r="R53" s="21">
        <f>VLOOKUP($E$51,Feuil1!$A:$C,3,0)</f>
        <v>15</v>
      </c>
      <c r="S53" s="21">
        <f>VLOOKUP($F$51,Feuil1!$A:$C,3,0)</f>
        <v>15</v>
      </c>
      <c r="T53" s="21">
        <f>VLOOKUP($G$51,Feuil1!$A:$C,3,0)</f>
        <v>15</v>
      </c>
      <c r="U53" s="23">
        <f>VLOOKUP($H$51,Feuil1!$A:$C,3,0)</f>
        <v>15</v>
      </c>
      <c r="V53" s="23">
        <f>VLOOKUP($I$51,Feuil1!$A:$C,3,0)</f>
        <v>15</v>
      </c>
    </row>
    <row r="54" spans="1:22" x14ac:dyDescent="0.25">
      <c r="A54" s="8"/>
      <c r="B54" s="9"/>
      <c r="C54" s="10"/>
      <c r="D54" s="9"/>
      <c r="E54" s="10"/>
      <c r="F54" s="9"/>
      <c r="G54" s="10"/>
      <c r="H54" s="9"/>
      <c r="I54" s="10"/>
      <c r="J54" s="1"/>
      <c r="K54" s="1"/>
      <c r="L54" s="1"/>
      <c r="M54" s="1"/>
      <c r="N54" s="7"/>
      <c r="O54" s="9"/>
      <c r="P54" s="10"/>
      <c r="Q54" s="9"/>
      <c r="R54" s="10"/>
      <c r="S54" s="9"/>
      <c r="T54" s="10"/>
      <c r="U54" s="11"/>
      <c r="V54" s="10"/>
    </row>
    <row r="55" spans="1:22" x14ac:dyDescent="0.25">
      <c r="A55" s="8" t="s">
        <v>13</v>
      </c>
      <c r="B55" s="18"/>
      <c r="C55" s="13"/>
      <c r="D55" s="17"/>
      <c r="E55" s="14"/>
      <c r="F55" s="18"/>
      <c r="G55" s="14"/>
      <c r="H55" s="18"/>
      <c r="I55" s="14"/>
      <c r="J55" s="1"/>
      <c r="K55" s="1"/>
      <c r="L55" s="1"/>
      <c r="M55" s="1"/>
      <c r="N55" s="7"/>
      <c r="O55" s="18"/>
      <c r="P55" s="13"/>
      <c r="Q55" s="17"/>
      <c r="R55" s="14"/>
      <c r="S55" s="18"/>
      <c r="T55" s="14"/>
      <c r="U55" s="15"/>
      <c r="V55" s="14"/>
    </row>
    <row r="56" spans="1:22" x14ac:dyDescent="0.25">
      <c r="A56" s="8" t="s">
        <v>14</v>
      </c>
      <c r="B56" s="18"/>
      <c r="C56" s="13"/>
      <c r="D56" s="17"/>
      <c r="E56" s="14"/>
      <c r="F56" s="18"/>
      <c r="G56" s="14"/>
      <c r="H56" s="18"/>
      <c r="I56" s="14"/>
      <c r="J56" s="1"/>
      <c r="K56" s="1"/>
      <c r="L56" s="1"/>
      <c r="M56" s="1"/>
      <c r="N56" s="7"/>
      <c r="O56" s="18"/>
      <c r="P56" s="13"/>
      <c r="Q56" s="17"/>
      <c r="R56" s="14"/>
      <c r="S56" s="18"/>
      <c r="T56" s="14"/>
      <c r="U56" s="15"/>
      <c r="V56" s="14"/>
    </row>
    <row r="57" spans="1:2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7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7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7"/>
      <c r="O59" s="1"/>
      <c r="P59" s="1"/>
      <c r="Q59" s="1"/>
      <c r="R59" s="1"/>
      <c r="S59" s="1"/>
      <c r="T59" s="1"/>
      <c r="U59" s="1"/>
      <c r="V59" s="1"/>
    </row>
  </sheetData>
  <sheetProtection sheet="1" objects="1" scenarios="1"/>
  <conditionalFormatting sqref="B10">
    <cfRule type="cellIs" dxfId="0" priority="1" operator="lessThan">
      <formula>$B$11</formula>
    </cfRule>
  </conditionalFormatting>
  <dataValidations count="1">
    <dataValidation type="list" allowBlank="1" showInputMessage="1" showErrorMessage="1" sqref="B6:I6 O6:V6 B15:I15 O15:V15 B24:I24 O24:V24 B33:I33 O33:V33 B42:I42 O42:V42 B51:I51 O51:V51" xr:uid="{4A0D7E92-D22C-43C4-9B5B-F6FAA45CAC32}">
      <formula1>_1</formula1>
    </dataValidation>
  </dataValidation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Feuil1</vt:lpstr>
      <vt:lpstr>Feuil2</vt:lpstr>
      <vt:lpstr>_1</vt:lpstr>
      <vt:lpstr>_2</vt:lpstr>
      <vt:lpstr>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Jean-Eric Pelouas</cp:lastModifiedBy>
  <dcterms:created xsi:type="dcterms:W3CDTF">2019-08-02T20:48:26Z</dcterms:created>
  <dcterms:modified xsi:type="dcterms:W3CDTF">2019-09-29T17:18:39Z</dcterms:modified>
</cp:coreProperties>
</file>