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135" windowWidth="20115" windowHeight="6975" activeTab="1"/>
  </bookViews>
  <sheets>
    <sheet name="données" sheetId="1" r:id="rId1"/>
    <sheet name="param" sheetId="2" r:id="rId2"/>
  </sheets>
  <definedNames>
    <definedName name="d.service">tblService[Service]</definedName>
    <definedName name="d.type">tblType[Type]</definedName>
  </definedNames>
  <calcPr calcId="152511"/>
</workbook>
</file>

<file path=xl/calcChain.xml><?xml version="1.0" encoding="utf-8"?>
<calcChain xmlns="http://schemas.openxmlformats.org/spreadsheetml/2006/main">
  <c r="C9" i="1" l="1"/>
  <c r="D3" i="2"/>
  <c r="D4" i="2"/>
  <c r="D5" i="2"/>
  <c r="D6" i="2" l="1"/>
</calcChain>
</file>

<file path=xl/sharedStrings.xml><?xml version="1.0" encoding="utf-8"?>
<sst xmlns="http://schemas.openxmlformats.org/spreadsheetml/2006/main" count="36" uniqueCount="12">
  <si>
    <t>Renault</t>
  </si>
  <si>
    <t>Peugeot</t>
  </si>
  <si>
    <t>VW</t>
  </si>
  <si>
    <t xml:space="preserve">Type </t>
  </si>
  <si>
    <t>Livraison</t>
  </si>
  <si>
    <t>Type</t>
  </si>
  <si>
    <t>Service</t>
  </si>
  <si>
    <t>Somme</t>
  </si>
  <si>
    <t>Essence</t>
  </si>
  <si>
    <t>Total</t>
  </si>
  <si>
    <t>Nombre</t>
  </si>
  <si>
    <t>=SOMME.SI.ENS(tblDonnées[Nombre];tblDonnées[[Type ]];[@Type];tblDonnées[Service];[@Service])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</si>
</sst>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695325</xdr:colOff>
      <xdr:row>4</xdr:row>
      <xdr:rowOff>152400</xdr:rowOff>
    </xdr:from>
    <xdr:to>
      <xdr:col>14</xdr:col>
      <xdr:colOff>361134</xdr:colOff>
      <xdr:row>26</xdr:row>
      <xdr:rowOff>75686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5325" y="914400"/>
          <a:ext cx="6523809" cy="4114286"/>
        </a:xfrm>
        <a:prstGeom prst="rect">
          <a:avLst/>
        </a:prstGeom>
      </xdr:spPr>
    </xdr:pic>
    <xdr:clientData/>
  </xdr:twoCellAnchor>
  <xdr:twoCellAnchor editAs="oneCell">
    <xdr:from>
      <xdr:col>5</xdr:col>
      <xdr:colOff>733425</xdr:colOff>
      <xdr:row>27</xdr:row>
      <xdr:rowOff>0</xdr:rowOff>
    </xdr:from>
    <xdr:to>
      <xdr:col>10</xdr:col>
      <xdr:colOff>675806</xdr:colOff>
      <xdr:row>42</xdr:row>
      <xdr:rowOff>132976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43425" y="5143500"/>
          <a:ext cx="3752381" cy="29904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Données" displayName="tblDonnées" ref="A1:C9" totalsRowCount="1">
  <autoFilter ref="A1:C8"/>
  <tableColumns count="3">
    <tableColumn id="1" name="Type " totalsRowLabel="Total"/>
    <tableColumn id="2" name="Service"/>
    <tableColumn id="3" name="Nombre" totalsRowFunction="sum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blType" displayName="tblType" ref="G1:G4" totalsRowShown="0">
  <autoFilter ref="G1:G4"/>
  <sortState ref="G2:G4">
    <sortCondition ref="G2:G4"/>
  </sortState>
  <tableColumns count="1">
    <tableColumn id="1" name="Type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5" name="tblService" displayName="tblService" ref="I1:I3" totalsRowShown="0">
  <autoFilter ref="I1:I3"/>
  <tableColumns count="1">
    <tableColumn id="1" name="Servic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3" name="tblParam" displayName="tblParam" ref="B2:D6" totalsRowCount="1">
  <autoFilter ref="B2:D5"/>
  <tableColumns count="3">
    <tableColumn id="1" name="Type" totalsRowLabel="Total"/>
    <tableColumn id="2" name="Service"/>
    <tableColumn id="3" name="Somme" totalsRowFunction="sum" dataDxfId="0">
      <calculatedColumnFormula>SUMIFS(tblDonnées[Nombre],tblDonnées[[Type ]],tblParam[[#This Row],[Type]],tblDonnées[Service],tblParam[[#This Row],[Service]])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showGridLines="0" workbookViewId="0">
      <selection activeCell="C13" sqref="C13"/>
    </sheetView>
  </sheetViews>
  <sheetFormatPr baseColWidth="10" defaultRowHeight="15" x14ac:dyDescent="0.25"/>
  <sheetData>
    <row r="1" spans="1:9" x14ac:dyDescent="0.25">
      <c r="A1" t="s">
        <v>3</v>
      </c>
      <c r="B1" t="s">
        <v>6</v>
      </c>
      <c r="C1" t="s">
        <v>10</v>
      </c>
      <c r="G1" t="s">
        <v>5</v>
      </c>
      <c r="I1" t="s">
        <v>6</v>
      </c>
    </row>
    <row r="2" spans="1:9" x14ac:dyDescent="0.25">
      <c r="A2" t="s">
        <v>0</v>
      </c>
      <c r="B2" t="s">
        <v>8</v>
      </c>
      <c r="C2">
        <v>100</v>
      </c>
      <c r="G2" t="s">
        <v>1</v>
      </c>
      <c r="I2" t="s">
        <v>8</v>
      </c>
    </row>
    <row r="3" spans="1:9" x14ac:dyDescent="0.25">
      <c r="A3" t="s">
        <v>1</v>
      </c>
      <c r="B3" t="s">
        <v>4</v>
      </c>
      <c r="C3">
        <v>349</v>
      </c>
      <c r="G3" t="s">
        <v>0</v>
      </c>
      <c r="I3" t="s">
        <v>4</v>
      </c>
    </row>
    <row r="4" spans="1:9" x14ac:dyDescent="0.25">
      <c r="A4" t="s">
        <v>2</v>
      </c>
      <c r="B4" t="s">
        <v>8</v>
      </c>
      <c r="C4">
        <v>230</v>
      </c>
      <c r="G4" t="s">
        <v>2</v>
      </c>
    </row>
    <row r="5" spans="1:9" x14ac:dyDescent="0.25">
      <c r="A5" t="s">
        <v>1</v>
      </c>
      <c r="B5" t="s">
        <v>4</v>
      </c>
      <c r="C5">
        <v>25</v>
      </c>
    </row>
    <row r="6" spans="1:9" x14ac:dyDescent="0.25">
      <c r="A6" t="s">
        <v>2</v>
      </c>
      <c r="B6" t="s">
        <v>4</v>
      </c>
      <c r="C6">
        <v>300</v>
      </c>
    </row>
    <row r="7" spans="1:9" x14ac:dyDescent="0.25">
      <c r="A7" t="s">
        <v>0</v>
      </c>
      <c r="B7" t="s">
        <v>8</v>
      </c>
      <c r="C7">
        <v>100</v>
      </c>
    </row>
    <row r="8" spans="1:9" x14ac:dyDescent="0.25">
      <c r="A8" t="s">
        <v>0</v>
      </c>
      <c r="B8" t="s">
        <v>8</v>
      </c>
      <c r="C8">
        <v>200</v>
      </c>
    </row>
    <row r="9" spans="1:9" x14ac:dyDescent="0.25">
      <c r="A9" t="s">
        <v>9</v>
      </c>
      <c r="C9">
        <f>SUBTOTAL(109,tblDonnées[Nombre])</f>
        <v>1304</v>
      </c>
    </row>
  </sheetData>
  <dataValidations count="2">
    <dataValidation type="list" allowBlank="1" showInputMessage="1" showErrorMessage="1" sqref="A2:A8">
      <formula1>d.type</formula1>
    </dataValidation>
    <dataValidation type="list" allowBlank="1" showInputMessage="1" showErrorMessage="1" sqref="B2:B8">
      <formula1>d.service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showGridLines="0" tabSelected="1" workbookViewId="0">
      <selection activeCell="K8" sqref="K8"/>
    </sheetView>
  </sheetViews>
  <sheetFormatPr baseColWidth="10" defaultRowHeight="15" x14ac:dyDescent="0.25"/>
  <sheetData>
    <row r="2" spans="2:6" x14ac:dyDescent="0.25">
      <c r="B2" t="s">
        <v>5</v>
      </c>
      <c r="C2" t="s">
        <v>6</v>
      </c>
      <c r="D2" t="s">
        <v>7</v>
      </c>
    </row>
    <row r="3" spans="2:6" x14ac:dyDescent="0.25">
      <c r="B3" t="s">
        <v>0</v>
      </c>
      <c r="C3" t="s">
        <v>8</v>
      </c>
      <c r="D3">
        <f>SUMIFS(tblDonnées[Nombre],tblDonnées[[Type ]],tblParam[[#This Row],[Type]],tblDonnées[Service],tblParam[[#This Row],[Service]])</f>
        <v>400</v>
      </c>
      <c r="F3" s="1" t="s">
        <v>11</v>
      </c>
    </row>
    <row r="4" spans="2:6" x14ac:dyDescent="0.25">
      <c r="B4" t="s">
        <v>1</v>
      </c>
      <c r="C4" t="s">
        <v>4</v>
      </c>
      <c r="D4">
        <f>SUMIFS(tblDonnées[Nombre],tblDonnées[[Type ]],tblParam[[#This Row],[Type]],tblDonnées[Service],tblParam[[#This Row],[Service]])</f>
        <v>374</v>
      </c>
    </row>
    <row r="5" spans="2:6" x14ac:dyDescent="0.25">
      <c r="B5" t="s">
        <v>2</v>
      </c>
      <c r="C5" t="s">
        <v>8</v>
      </c>
      <c r="D5">
        <f>SUMIFS(tblDonnées[Nombre],tblDonnées[[Type ]],tblParam[[#This Row],[Type]],tblDonnées[Service],tblParam[[#This Row],[Service]])</f>
        <v>230</v>
      </c>
    </row>
    <row r="6" spans="2:6" x14ac:dyDescent="0.25">
      <c r="B6" t="s">
        <v>9</v>
      </c>
      <c r="D6">
        <f>SUBTOTAL(109,tblParam[Somme])</f>
        <v>1004</v>
      </c>
    </row>
  </sheetData>
  <dataValidations count="2">
    <dataValidation type="list" allowBlank="1" showInputMessage="1" showErrorMessage="1" sqref="B3:B5">
      <formula1>d.type</formula1>
    </dataValidation>
    <dataValidation type="list" allowBlank="1" showInputMessage="1" showErrorMessage="1" sqref="C3:C5">
      <formula1>d.service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param</vt:lpstr>
      <vt:lpstr>d.service</vt:lpstr>
      <vt:lpstr>d.type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VASSEUR</dc:creator>
  <cp:lastModifiedBy>Jean-Eric Pelouas</cp:lastModifiedBy>
  <dcterms:created xsi:type="dcterms:W3CDTF">2015-10-13T08:37:36Z</dcterms:created>
  <dcterms:modified xsi:type="dcterms:W3CDTF">2015-10-13T11:46:25Z</dcterms:modified>
</cp:coreProperties>
</file>