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tabRatio="844" activeTab="1"/>
  </bookViews>
  <sheets>
    <sheet name="TCD automatique3" sheetId="28" r:id="rId1"/>
    <sheet name="Données3" sheetId="38" r:id="rId2"/>
  </sheets>
  <definedNames>
    <definedName name="_xlnm._FilterDatabase" localSheetId="1" hidden="1">Données3!$A$1:$C$118</definedName>
    <definedName name="MyTableName">#REF!</definedName>
  </definedNames>
  <calcPr calcId="152511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38" l="1" a="1"/>
  <c r="D2" i="38" s="1"/>
  <c r="D3" i="38" a="1"/>
  <c r="D3" i="38" s="1"/>
  <c r="D4" i="38" a="1"/>
  <c r="D4" i="38" s="1"/>
  <c r="D5" i="38" a="1"/>
  <c r="D5" i="38" s="1"/>
  <c r="D6" i="38" a="1"/>
  <c r="D6" i="38" s="1"/>
  <c r="D7" i="38" a="1"/>
  <c r="D7" i="38" s="1"/>
  <c r="D8" i="38" a="1"/>
  <c r="D8" i="38" s="1"/>
  <c r="D9" i="38" a="1"/>
  <c r="D9" i="38" s="1"/>
  <c r="D10" i="38" a="1"/>
  <c r="D10" i="38" s="1"/>
  <c r="D11" i="38" a="1"/>
  <c r="D11" i="38" s="1"/>
  <c r="D12" i="38" a="1"/>
  <c r="D12" i="38" s="1"/>
  <c r="D13" i="38" a="1"/>
  <c r="D13" i="38" s="1"/>
  <c r="D14" i="38" a="1"/>
  <c r="D14" i="38" s="1"/>
  <c r="D15" i="38" a="1"/>
  <c r="D15" i="38" s="1"/>
  <c r="D16" i="38" a="1"/>
  <c r="D16" i="38" s="1"/>
  <c r="D17" i="38" a="1"/>
  <c r="D17" i="38" s="1"/>
  <c r="D18" i="38" a="1"/>
  <c r="D18" i="38" s="1"/>
  <c r="D19" i="38" a="1"/>
  <c r="D19" i="38" s="1"/>
  <c r="D20" i="38" a="1"/>
  <c r="D20" i="38" s="1"/>
  <c r="D21" i="38" a="1"/>
  <c r="D21" i="38" s="1"/>
  <c r="D22" i="38" a="1"/>
  <c r="D22" i="38" s="1"/>
  <c r="D23" i="38" a="1"/>
  <c r="D23" i="38" s="1"/>
  <c r="D24" i="38" a="1"/>
  <c r="D24" i="38" s="1"/>
  <c r="D25" i="38" a="1"/>
  <c r="D25" i="38" s="1"/>
  <c r="D26" i="38" a="1"/>
  <c r="D26" i="38" s="1"/>
  <c r="D27" i="38" a="1"/>
  <c r="D27" i="38" s="1"/>
  <c r="D28" i="38" a="1"/>
  <c r="D28" i="38" s="1"/>
  <c r="D29" i="38" a="1"/>
  <c r="D29" i="38" s="1"/>
  <c r="D30" i="38" a="1"/>
  <c r="D30" i="38" s="1"/>
  <c r="D31" i="38" a="1"/>
  <c r="D31" i="38" s="1"/>
  <c r="D32" i="38" a="1"/>
  <c r="D32" i="38" s="1"/>
  <c r="D33" i="38" a="1"/>
  <c r="D33" i="38" s="1"/>
  <c r="D34" i="38" a="1"/>
  <c r="D34" i="38" s="1"/>
  <c r="D35" i="38" a="1"/>
  <c r="D35" i="38" s="1"/>
  <c r="D36" i="38" a="1"/>
  <c r="D36" i="38" s="1"/>
  <c r="D37" i="38" a="1"/>
  <c r="D37" i="38" s="1"/>
  <c r="D38" i="38" a="1"/>
  <c r="D38" i="38" s="1"/>
  <c r="D39" i="38" a="1"/>
  <c r="D39" i="38" s="1"/>
  <c r="D40" i="38" a="1"/>
  <c r="D40" i="38" s="1"/>
  <c r="D41" i="38" a="1"/>
  <c r="D41" i="38" s="1"/>
  <c r="D42" i="38" a="1"/>
  <c r="D42" i="38" s="1"/>
  <c r="D43" i="38" a="1"/>
  <c r="D43" i="38" s="1"/>
  <c r="D44" i="38" a="1"/>
  <c r="D44" i="38" s="1"/>
  <c r="D45" i="38" a="1"/>
  <c r="D45" i="38" s="1"/>
  <c r="D46" i="38" a="1"/>
  <c r="D46" i="38" s="1"/>
  <c r="D47" i="38" a="1"/>
  <c r="D47" i="38" s="1"/>
  <c r="D48" i="38" a="1"/>
  <c r="D48" i="38" s="1"/>
  <c r="D49" i="38" a="1"/>
  <c r="D49" i="38" s="1"/>
  <c r="D50" i="38" a="1"/>
  <c r="D50" i="38" s="1"/>
  <c r="D51" i="38" a="1"/>
  <c r="D51" i="38" s="1"/>
  <c r="D52" i="38" a="1"/>
  <c r="D52" i="38" s="1"/>
  <c r="D53" i="38" a="1"/>
  <c r="D53" i="38" s="1"/>
  <c r="D54" i="38" a="1"/>
  <c r="D54" i="38" s="1"/>
  <c r="D55" i="38" a="1"/>
  <c r="D55" i="38" s="1"/>
  <c r="D56" i="38" a="1"/>
  <c r="D56" i="38" s="1"/>
  <c r="D57" i="38" a="1"/>
  <c r="D57" i="38" s="1"/>
  <c r="D58" i="38" a="1"/>
  <c r="D58" i="38" s="1"/>
  <c r="D59" i="38" a="1"/>
  <c r="D59" i="38" s="1"/>
  <c r="D60" i="38" a="1"/>
  <c r="D60" i="38" s="1"/>
  <c r="D61" i="38" a="1"/>
  <c r="D61" i="38" s="1"/>
  <c r="D62" i="38" a="1"/>
  <c r="D62" i="38" s="1"/>
  <c r="D63" i="38" a="1"/>
  <c r="D63" i="38" s="1"/>
  <c r="D64" i="38" a="1"/>
  <c r="D64" i="38" s="1"/>
  <c r="D65" i="38" a="1"/>
  <c r="D65" i="38" s="1"/>
  <c r="D66" i="38" a="1"/>
  <c r="D66" i="38" s="1"/>
  <c r="D67" i="38" a="1"/>
  <c r="D67" i="38" s="1"/>
  <c r="D68" i="38" a="1"/>
  <c r="D68" i="38" s="1"/>
  <c r="D69" i="38" a="1"/>
  <c r="D69" i="38" s="1"/>
  <c r="D70" i="38" a="1"/>
  <c r="D70" i="38" s="1"/>
  <c r="D71" i="38" a="1"/>
  <c r="D71" i="38" s="1"/>
  <c r="D72" i="38" a="1"/>
  <c r="D72" i="38" s="1"/>
  <c r="D73" i="38" a="1"/>
  <c r="D73" i="38" s="1"/>
  <c r="D74" i="38" a="1"/>
  <c r="D74" i="38" s="1"/>
  <c r="D75" i="38" a="1"/>
  <c r="D75" i="38" s="1"/>
  <c r="D76" i="38" a="1"/>
  <c r="D76" i="38" s="1"/>
  <c r="D77" i="38" a="1"/>
  <c r="D77" i="38" s="1"/>
  <c r="D78" i="38" a="1"/>
  <c r="D78" i="38" s="1"/>
  <c r="D79" i="38" a="1"/>
  <c r="D79" i="38" s="1"/>
  <c r="D80" i="38" a="1"/>
  <c r="D80" i="38" s="1"/>
  <c r="D81" i="38" a="1"/>
  <c r="D81" i="38" s="1"/>
  <c r="D82" i="38" a="1"/>
  <c r="D82" i="38" s="1"/>
  <c r="D83" i="38" a="1"/>
  <c r="D83" i="38" s="1"/>
  <c r="D84" i="38" a="1"/>
  <c r="D84" i="38" s="1"/>
  <c r="D85" i="38" a="1"/>
  <c r="D85" i="38" s="1"/>
  <c r="D86" i="38" a="1"/>
  <c r="D86" i="38" s="1"/>
  <c r="D87" i="38" a="1"/>
  <c r="D87" i="38" s="1"/>
  <c r="D88" i="38" a="1"/>
  <c r="D88" i="38" s="1"/>
  <c r="D89" i="38" a="1"/>
  <c r="D89" i="38" s="1"/>
  <c r="D90" i="38" a="1"/>
  <c r="D90" i="38" s="1"/>
  <c r="D91" i="38" a="1"/>
  <c r="D91" i="38" s="1"/>
  <c r="D92" i="38" a="1"/>
  <c r="D92" i="38" s="1"/>
  <c r="D93" i="38" a="1"/>
  <c r="D93" i="38" s="1"/>
  <c r="D94" i="38" a="1"/>
  <c r="D94" i="38" s="1"/>
  <c r="D95" i="38" a="1"/>
  <c r="D95" i="38" s="1"/>
  <c r="D96" i="38" a="1"/>
  <c r="D96" i="38" s="1"/>
  <c r="D97" i="38" a="1"/>
  <c r="D97" i="38" s="1"/>
  <c r="D98" i="38" a="1"/>
  <c r="D98" i="38" s="1"/>
  <c r="D99" i="38" a="1"/>
  <c r="D99" i="38" s="1"/>
  <c r="D100" i="38" a="1"/>
  <c r="D100" i="38" s="1"/>
  <c r="D101" i="38" a="1"/>
  <c r="D101" i="38" s="1"/>
  <c r="D102" i="38" a="1"/>
  <c r="D102" i="38" s="1"/>
  <c r="D103" i="38" a="1"/>
  <c r="D103" i="38" s="1"/>
  <c r="D104" i="38" a="1"/>
  <c r="D104" i="38" s="1"/>
  <c r="D105" i="38" a="1"/>
  <c r="D105" i="38" s="1"/>
  <c r="D106" i="38" a="1"/>
  <c r="D106" i="38" s="1"/>
  <c r="D107" i="38" a="1"/>
  <c r="D107" i="38" s="1"/>
  <c r="D108" i="38" a="1"/>
  <c r="D108" i="38" s="1"/>
  <c r="D109" i="38" a="1"/>
  <c r="D109" i="38" s="1"/>
  <c r="D110" i="38" a="1"/>
  <c r="D110" i="38" s="1"/>
  <c r="D111" i="38" a="1"/>
  <c r="D111" i="38" s="1"/>
  <c r="D112" i="38" a="1"/>
  <c r="D112" i="38" s="1"/>
  <c r="D113" i="38" a="1"/>
  <c r="D113" i="38" s="1"/>
  <c r="D114" i="38" a="1"/>
  <c r="D114" i="38" s="1"/>
  <c r="D115" i="38" a="1"/>
  <c r="D115" i="38" s="1"/>
  <c r="D116" i="38" a="1"/>
  <c r="D116" i="38" s="1"/>
  <c r="D117" i="38" a="1"/>
  <c r="D117" i="38" s="1"/>
  <c r="D118" i="38" a="1"/>
  <c r="D118" i="38" s="1"/>
</calcChain>
</file>

<file path=xl/sharedStrings.xml><?xml version="1.0" encoding="utf-8"?>
<sst xmlns="http://schemas.openxmlformats.org/spreadsheetml/2006/main" count="259" uniqueCount="18">
  <si>
    <t>VAE</t>
  </si>
  <si>
    <t>Formation continue</t>
  </si>
  <si>
    <t>Formation initiale</t>
  </si>
  <si>
    <t>Informatique</t>
  </si>
  <si>
    <t>Apprentissage</t>
  </si>
  <si>
    <t>Matériaux</t>
  </si>
  <si>
    <t>Electronique, Energies, Systèmes</t>
  </si>
  <si>
    <t>Photonique et systèmes optiques</t>
  </si>
  <si>
    <t>specialite_6m</t>
  </si>
  <si>
    <t>regime_6m</t>
  </si>
  <si>
    <t>Total général</t>
  </si>
  <si>
    <t>Moyenne</t>
  </si>
  <si>
    <t>Min</t>
  </si>
  <si>
    <t>Max</t>
  </si>
  <si>
    <t>emploi_salaire_6m</t>
  </si>
  <si>
    <t xml:space="preserve">Les salaires annuels bruts en kilo euros par type de formation </t>
  </si>
  <si>
    <t>médiane</t>
  </si>
  <si>
    <t xml:space="preserve">Mediane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</si>
</sst>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25"/>
      <color theme="1"/>
      <name val="Times New Roman"/>
      <family val="1"/>
    </font>
    <font>
      <i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1">
    <dxf>
      <numFmt numFmtId="4" formatCode="#,##0.00"/>
    </dxf>
  </dxfs>
  <tableStyles count="0" defaultTableStyle="TableStyleMedium9" defaultPivotStyle="PivotStyleLight16"/>
  <colors>
    <mruColors>
      <color rgb="FFB7DBFF"/>
      <color rgb="FFC1DDF7"/>
      <color rgb="FF6B8335"/>
      <color rgb="FF00B300"/>
      <color rgb="FFF5F9FD"/>
      <color rgb="FFDAE7F6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25.680807870369" createdVersion="4" refreshedVersion="5" minRefreshableVersion="3" recordCount="117">
  <cacheSource type="worksheet">
    <worksheetSource ref="A1:D118" sheet="Données3"/>
  </cacheSource>
  <cacheFields count="4">
    <cacheField name="specialite_6m" numFmtId="0">
      <sharedItems count="4">
        <s v="Informatique"/>
        <s v="Matériaux"/>
        <s v="Electronique, Energies, Systèmes"/>
        <s v="Photonique et systèmes optiques"/>
      </sharedItems>
    </cacheField>
    <cacheField name="regime_6m" numFmtId="0">
      <sharedItems count="4">
        <s v="Apprentissage"/>
        <s v="Formation initiale"/>
        <s v="Formation continue"/>
        <s v="VAE"/>
      </sharedItems>
    </cacheField>
    <cacheField name="emploi_salaire_6m" numFmtId="0">
      <sharedItems containsString="0" containsBlank="1" containsNumber="1" minValue="50" maxValue="150"/>
    </cacheField>
    <cacheField name="médiane" numFmtId="4">
      <sharedItems containsSemiMixedTypes="0" containsString="0" containsNumber="1" minValue="71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7">
  <r>
    <x v="0"/>
    <x v="0"/>
    <n v="60"/>
    <n v="96"/>
  </r>
  <r>
    <x v="0"/>
    <x v="1"/>
    <n v="50"/>
    <n v="95.3"/>
  </r>
  <r>
    <x v="1"/>
    <x v="1"/>
    <n v="56.5"/>
    <n v="93.8"/>
  </r>
  <r>
    <x v="2"/>
    <x v="0"/>
    <n v="90.2"/>
    <n v="92.1"/>
  </r>
  <r>
    <x v="1"/>
    <x v="1"/>
    <n v="80.2"/>
    <n v="93.8"/>
  </r>
  <r>
    <x v="0"/>
    <x v="1"/>
    <n v="70.599999999999994"/>
    <n v="95.3"/>
  </r>
  <r>
    <x v="2"/>
    <x v="0"/>
    <n v="69.3"/>
    <n v="92.1"/>
  </r>
  <r>
    <x v="3"/>
    <x v="1"/>
    <n v="96"/>
    <n v="90.5"/>
  </r>
  <r>
    <x v="2"/>
    <x v="1"/>
    <n v="87.3"/>
    <n v="94.3"/>
  </r>
  <r>
    <x v="0"/>
    <x v="1"/>
    <m/>
    <n v="95.3"/>
  </r>
  <r>
    <x v="0"/>
    <x v="1"/>
    <n v="69.2"/>
    <n v="95.3"/>
  </r>
  <r>
    <x v="3"/>
    <x v="1"/>
    <n v="89.1"/>
    <n v="90.5"/>
  </r>
  <r>
    <x v="0"/>
    <x v="1"/>
    <n v="96.3"/>
    <n v="95.3"/>
  </r>
  <r>
    <x v="2"/>
    <x v="0"/>
    <n v="78.3"/>
    <n v="92.1"/>
  </r>
  <r>
    <x v="1"/>
    <x v="1"/>
    <m/>
    <n v="93.8"/>
  </r>
  <r>
    <x v="0"/>
    <x v="2"/>
    <n v="73.599999999999994"/>
    <n v="97"/>
  </r>
  <r>
    <x v="3"/>
    <x v="1"/>
    <m/>
    <n v="90.5"/>
  </r>
  <r>
    <x v="2"/>
    <x v="2"/>
    <n v="99.5"/>
    <n v="99"/>
  </r>
  <r>
    <x v="0"/>
    <x v="1"/>
    <n v="100.6"/>
    <n v="95.3"/>
  </r>
  <r>
    <x v="0"/>
    <x v="1"/>
    <m/>
    <n v="95.3"/>
  </r>
  <r>
    <x v="1"/>
    <x v="1"/>
    <m/>
    <n v="93.8"/>
  </r>
  <r>
    <x v="1"/>
    <x v="1"/>
    <n v="100.8"/>
    <n v="93.8"/>
  </r>
  <r>
    <x v="2"/>
    <x v="1"/>
    <n v="98.9"/>
    <n v="94.3"/>
  </r>
  <r>
    <x v="2"/>
    <x v="1"/>
    <m/>
    <n v="94.3"/>
  </r>
  <r>
    <x v="2"/>
    <x v="1"/>
    <n v="97.8"/>
    <n v="94.3"/>
  </r>
  <r>
    <x v="3"/>
    <x v="0"/>
    <n v="100.8"/>
    <n v="93.5"/>
  </r>
  <r>
    <x v="0"/>
    <x v="1"/>
    <n v="100.7"/>
    <n v="95.3"/>
  </r>
  <r>
    <x v="1"/>
    <x v="1"/>
    <n v="100.63"/>
    <n v="93.8"/>
  </r>
  <r>
    <x v="1"/>
    <x v="1"/>
    <n v="69.8"/>
    <n v="93.8"/>
  </r>
  <r>
    <x v="2"/>
    <x v="1"/>
    <n v="69.8"/>
    <n v="94.3"/>
  </r>
  <r>
    <x v="2"/>
    <x v="0"/>
    <n v="69.45"/>
    <n v="92.1"/>
  </r>
  <r>
    <x v="2"/>
    <x v="1"/>
    <n v="67.900000000000006"/>
    <n v="94.3"/>
  </r>
  <r>
    <x v="2"/>
    <x v="1"/>
    <m/>
    <n v="94.3"/>
  </r>
  <r>
    <x v="0"/>
    <x v="1"/>
    <n v="100.9"/>
    <n v="95.3"/>
  </r>
  <r>
    <x v="0"/>
    <x v="1"/>
    <n v="96"/>
    <n v="95.3"/>
  </r>
  <r>
    <x v="3"/>
    <x v="0"/>
    <n v="92"/>
    <n v="93.5"/>
  </r>
  <r>
    <x v="0"/>
    <x v="1"/>
    <n v="93"/>
    <n v="95.3"/>
  </r>
  <r>
    <x v="1"/>
    <x v="1"/>
    <n v="93.8"/>
    <n v="93.8"/>
  </r>
  <r>
    <x v="2"/>
    <x v="1"/>
    <n v="97.3"/>
    <n v="94.3"/>
  </r>
  <r>
    <x v="0"/>
    <x v="1"/>
    <n v="95.3"/>
    <n v="95.3"/>
  </r>
  <r>
    <x v="1"/>
    <x v="1"/>
    <m/>
    <n v="93.8"/>
  </r>
  <r>
    <x v="2"/>
    <x v="1"/>
    <n v="96.3"/>
    <n v="94.3"/>
  </r>
  <r>
    <x v="2"/>
    <x v="2"/>
    <n v="98.1"/>
    <n v="99"/>
  </r>
  <r>
    <x v="3"/>
    <x v="1"/>
    <n v="98.3"/>
    <n v="90.5"/>
  </r>
  <r>
    <x v="0"/>
    <x v="1"/>
    <n v="97.3"/>
    <n v="95.3"/>
  </r>
  <r>
    <x v="2"/>
    <x v="1"/>
    <m/>
    <n v="94.3"/>
  </r>
  <r>
    <x v="2"/>
    <x v="2"/>
    <m/>
    <n v="99"/>
  </r>
  <r>
    <x v="2"/>
    <x v="0"/>
    <n v="99.6"/>
    <n v="92.1"/>
  </r>
  <r>
    <x v="0"/>
    <x v="0"/>
    <m/>
    <n v="96"/>
  </r>
  <r>
    <x v="2"/>
    <x v="1"/>
    <m/>
    <n v="94.3"/>
  </r>
  <r>
    <x v="2"/>
    <x v="1"/>
    <n v="94.3"/>
    <n v="94.3"/>
  </r>
  <r>
    <x v="2"/>
    <x v="1"/>
    <m/>
    <n v="94.3"/>
  </r>
  <r>
    <x v="0"/>
    <x v="1"/>
    <m/>
    <n v="95.3"/>
  </r>
  <r>
    <x v="3"/>
    <x v="1"/>
    <n v="90.9"/>
    <n v="90.5"/>
  </r>
  <r>
    <x v="2"/>
    <x v="2"/>
    <m/>
    <n v="99"/>
  </r>
  <r>
    <x v="0"/>
    <x v="0"/>
    <m/>
    <n v="96"/>
  </r>
  <r>
    <x v="2"/>
    <x v="3"/>
    <n v="90.3"/>
    <n v="90.3"/>
  </r>
  <r>
    <x v="3"/>
    <x v="1"/>
    <n v="90.1"/>
    <n v="90.5"/>
  </r>
  <r>
    <x v="1"/>
    <x v="1"/>
    <n v="90.1"/>
    <n v="93.8"/>
  </r>
  <r>
    <x v="3"/>
    <x v="0"/>
    <n v="90.4"/>
    <n v="93.5"/>
  </r>
  <r>
    <x v="2"/>
    <x v="1"/>
    <n v="90.7"/>
    <n v="94.3"/>
  </r>
  <r>
    <x v="2"/>
    <x v="1"/>
    <m/>
    <n v="94.3"/>
  </r>
  <r>
    <x v="0"/>
    <x v="0"/>
    <n v="90.8"/>
    <n v="96"/>
  </r>
  <r>
    <x v="2"/>
    <x v="1"/>
    <n v="90.9"/>
    <n v="94.3"/>
  </r>
  <r>
    <x v="2"/>
    <x v="1"/>
    <n v="90.9"/>
    <n v="94.3"/>
  </r>
  <r>
    <x v="0"/>
    <x v="1"/>
    <m/>
    <n v="95.3"/>
  </r>
  <r>
    <x v="1"/>
    <x v="1"/>
    <m/>
    <n v="93.8"/>
  </r>
  <r>
    <x v="3"/>
    <x v="1"/>
    <m/>
    <n v="90.5"/>
  </r>
  <r>
    <x v="0"/>
    <x v="1"/>
    <n v="78"/>
    <n v="95.3"/>
  </r>
  <r>
    <x v="3"/>
    <x v="1"/>
    <n v="79"/>
    <n v="90.5"/>
  </r>
  <r>
    <x v="3"/>
    <x v="0"/>
    <m/>
    <n v="93.5"/>
  </r>
  <r>
    <x v="0"/>
    <x v="1"/>
    <n v="74"/>
    <n v="95.3"/>
  </r>
  <r>
    <x v="0"/>
    <x v="0"/>
    <m/>
    <n v="96"/>
  </r>
  <r>
    <x v="0"/>
    <x v="1"/>
    <m/>
    <n v="95.3"/>
  </r>
  <r>
    <x v="0"/>
    <x v="1"/>
    <n v="75"/>
    <n v="95.3"/>
  </r>
  <r>
    <x v="0"/>
    <x v="1"/>
    <m/>
    <n v="95.3"/>
  </r>
  <r>
    <x v="2"/>
    <x v="0"/>
    <n v="76"/>
    <n v="92.1"/>
  </r>
  <r>
    <x v="3"/>
    <x v="3"/>
    <n v="71"/>
    <n v="71"/>
  </r>
  <r>
    <x v="3"/>
    <x v="0"/>
    <n v="72"/>
    <n v="93.5"/>
  </r>
  <r>
    <x v="0"/>
    <x v="1"/>
    <n v="73"/>
    <n v="95.3"/>
  </r>
  <r>
    <x v="3"/>
    <x v="1"/>
    <m/>
    <n v="90.5"/>
  </r>
  <r>
    <x v="3"/>
    <x v="0"/>
    <n v="95"/>
    <n v="93.5"/>
  </r>
  <r>
    <x v="3"/>
    <x v="1"/>
    <m/>
    <n v="90.5"/>
  </r>
  <r>
    <x v="0"/>
    <x v="0"/>
    <n v="96"/>
    <n v="96"/>
  </r>
  <r>
    <x v="0"/>
    <x v="1"/>
    <n v="93"/>
    <n v="95.3"/>
  </r>
  <r>
    <x v="3"/>
    <x v="1"/>
    <m/>
    <n v="90.5"/>
  </r>
  <r>
    <x v="0"/>
    <x v="0"/>
    <n v="92"/>
    <n v="96"/>
  </r>
  <r>
    <x v="2"/>
    <x v="1"/>
    <n v="91"/>
    <n v="94.3"/>
  </r>
  <r>
    <x v="2"/>
    <x v="0"/>
    <n v="94"/>
    <n v="92.1"/>
  </r>
  <r>
    <x v="2"/>
    <x v="1"/>
    <m/>
    <n v="94.3"/>
  </r>
  <r>
    <x v="0"/>
    <x v="2"/>
    <n v="97"/>
    <n v="97"/>
  </r>
  <r>
    <x v="3"/>
    <x v="1"/>
    <m/>
    <n v="90.5"/>
  </r>
  <r>
    <x v="3"/>
    <x v="0"/>
    <n v="98"/>
    <n v="93.5"/>
  </r>
  <r>
    <x v="0"/>
    <x v="0"/>
    <n v="90"/>
    <n v="96"/>
  </r>
  <r>
    <x v="0"/>
    <x v="0"/>
    <n v="99"/>
    <n v="96"/>
  </r>
  <r>
    <x v="0"/>
    <x v="0"/>
    <n v="96"/>
    <n v="96"/>
  </r>
  <r>
    <x v="2"/>
    <x v="1"/>
    <n v="93"/>
    <n v="94.3"/>
  </r>
  <r>
    <x v="2"/>
    <x v="2"/>
    <n v="99"/>
    <n v="99"/>
  </r>
  <r>
    <x v="1"/>
    <x v="1"/>
    <m/>
    <n v="93.8"/>
  </r>
  <r>
    <x v="1"/>
    <x v="1"/>
    <n v="100"/>
    <n v="93.8"/>
  </r>
  <r>
    <x v="0"/>
    <x v="1"/>
    <n v="100"/>
    <n v="95.3"/>
  </r>
  <r>
    <x v="2"/>
    <x v="0"/>
    <n v="100"/>
    <n v="92.1"/>
  </r>
  <r>
    <x v="3"/>
    <x v="1"/>
    <m/>
    <n v="90.5"/>
  </r>
  <r>
    <x v="2"/>
    <x v="1"/>
    <n v="100"/>
    <n v="94.3"/>
  </r>
  <r>
    <x v="2"/>
    <x v="1"/>
    <n v="100"/>
    <n v="94.3"/>
  </r>
  <r>
    <x v="2"/>
    <x v="0"/>
    <n v="100"/>
    <n v="92.1"/>
  </r>
  <r>
    <x v="0"/>
    <x v="1"/>
    <n v="100"/>
    <n v="95.3"/>
  </r>
  <r>
    <x v="0"/>
    <x v="1"/>
    <n v="100"/>
    <n v="95.3"/>
  </r>
  <r>
    <x v="0"/>
    <x v="0"/>
    <n v="100"/>
    <n v="96"/>
  </r>
  <r>
    <x v="2"/>
    <x v="0"/>
    <n v="120"/>
    <n v="92.1"/>
  </r>
  <r>
    <x v="2"/>
    <x v="1"/>
    <m/>
    <n v="94.3"/>
  </r>
  <r>
    <x v="2"/>
    <x v="1"/>
    <n v="130"/>
    <n v="94.3"/>
  </r>
  <r>
    <x v="0"/>
    <x v="0"/>
    <n v="130"/>
    <n v="96"/>
  </r>
  <r>
    <x v="1"/>
    <x v="1"/>
    <n v="150"/>
    <n v="93.8"/>
  </r>
  <r>
    <x v="0"/>
    <x v="2"/>
    <n v="100.3"/>
    <n v="97"/>
  </r>
  <r>
    <x v="0"/>
    <x v="1"/>
    <m/>
    <n v="95.3"/>
  </r>
  <r>
    <x v="2"/>
    <x v="1"/>
    <n v="100.2"/>
    <n v="94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showHeaders="0" outline="1" outlineData="1" multipleFieldFilters="0">
  <location ref="B12:F28" firstHeaderRow="0" firstDataRow="1" firstDataCol="1"/>
  <pivotFields count="4">
    <pivotField axis="axisRow" showAll="0">
      <items count="5">
        <item x="2"/>
        <item x="0"/>
        <item x="1"/>
        <item x="3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showAll="0"/>
    <pivotField dataField="1" numFmtId="4" showAll="0"/>
  </pivotFields>
  <rowFields count="2">
    <field x="1"/>
    <field x="0"/>
  </rowFields>
  <rowItems count="16">
    <i>
      <x/>
    </i>
    <i r="1">
      <x/>
    </i>
    <i r="1">
      <x v="1"/>
    </i>
    <i r="1">
      <x v="3"/>
    </i>
    <i>
      <x v="1"/>
    </i>
    <i r="1">
      <x/>
    </i>
    <i r="1">
      <x v="1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enne" fld="2" subtotal="average" baseField="0" baseItem="0" numFmtId="2"/>
    <dataField name="Min" fld="2" subtotal="min" baseField="0" baseItem="0" numFmtId="2"/>
    <dataField name="Max" fld="2" subtotal="max" baseField="0" baseItem="0" numFmtId="2"/>
    <dataField name="Mediane " fld="3" subtotal="average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18" totalsRowShown="0">
  <autoFilter ref="A1:D118"/>
  <tableColumns count="4">
    <tableColumn id="1" name="specialite_6m"/>
    <tableColumn id="2" name="regime_6m"/>
    <tableColumn id="3" name="emploi_salaire_6m"/>
    <tableColumn id="4" name="médiane" dataDxfId="0">
      <calculatedColumnFormula array="1">MEDIAN(IF((Tableau1[specialite_6m]=Tableau1[[#This Row],[specialite_6m]])*(Tableau1[regime_6m]=Tableau1[[#This Row],[regime_6m]])*(Tableau1[emploi_salaire_6m]&gt;0),Tableau1[emploi_salaire_6m]))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2:F28"/>
  <sheetViews>
    <sheetView showGridLines="0" topLeftCell="A7" workbookViewId="0">
      <selection activeCell="B20" sqref="B20"/>
    </sheetView>
  </sheetViews>
  <sheetFormatPr baseColWidth="10" defaultRowHeight="15" x14ac:dyDescent="0.25"/>
  <cols>
    <col min="2" max="2" width="35" customWidth="1"/>
    <col min="3" max="3" width="9.5703125" customWidth="1"/>
    <col min="4" max="4" width="5.5703125" customWidth="1"/>
    <col min="5" max="5" width="6.5703125" customWidth="1"/>
    <col min="6" max="6" width="9.42578125" customWidth="1"/>
    <col min="7" max="21" width="12.7109375" customWidth="1"/>
  </cols>
  <sheetData>
    <row r="2" spans="2:6" ht="30.75" x14ac:dyDescent="0.4">
      <c r="B2" s="1"/>
    </row>
    <row r="10" spans="2:6" ht="23.25" x14ac:dyDescent="0.35">
      <c r="B10" s="2" t="s">
        <v>15</v>
      </c>
    </row>
    <row r="12" spans="2:6" x14ac:dyDescent="0.25">
      <c r="C12" t="s">
        <v>11</v>
      </c>
      <c r="D12" t="s">
        <v>12</v>
      </c>
      <c r="E12" t="s">
        <v>13</v>
      </c>
      <c r="F12" t="s">
        <v>17</v>
      </c>
    </row>
    <row r="13" spans="2:6" x14ac:dyDescent="0.25">
      <c r="B13" s="3" t="s">
        <v>4</v>
      </c>
      <c r="C13" s="5">
        <v>91.954000000000008</v>
      </c>
      <c r="D13" s="5">
        <v>60</v>
      </c>
      <c r="E13" s="5">
        <v>130</v>
      </c>
      <c r="F13" s="5">
        <v>94.051724137931032</v>
      </c>
    </row>
    <row r="14" spans="2:6" x14ac:dyDescent="0.25">
      <c r="B14" s="4" t="s">
        <v>6</v>
      </c>
      <c r="C14" s="5">
        <v>89.685000000000002</v>
      </c>
      <c r="D14" s="5">
        <v>69.3</v>
      </c>
      <c r="E14" s="5">
        <v>120</v>
      </c>
      <c r="F14" s="5">
        <v>92.100000000000009</v>
      </c>
    </row>
    <row r="15" spans="2:6" x14ac:dyDescent="0.25">
      <c r="B15" s="4" t="s">
        <v>3</v>
      </c>
      <c r="C15" s="5">
        <v>94.86666666666666</v>
      </c>
      <c r="D15" s="5">
        <v>60</v>
      </c>
      <c r="E15" s="5">
        <v>130</v>
      </c>
      <c r="F15" s="5">
        <v>96</v>
      </c>
    </row>
    <row r="16" spans="2:6" x14ac:dyDescent="0.25">
      <c r="B16" s="4" t="s">
        <v>7</v>
      </c>
      <c r="C16" s="5">
        <v>91.366666666666674</v>
      </c>
      <c r="D16" s="5">
        <v>72</v>
      </c>
      <c r="E16" s="5">
        <v>100.8</v>
      </c>
      <c r="F16" s="5">
        <v>93.5</v>
      </c>
    </row>
    <row r="17" spans="2:6" x14ac:dyDescent="0.25">
      <c r="B17" s="3" t="s">
        <v>1</v>
      </c>
      <c r="C17" s="5">
        <v>94.583333333333329</v>
      </c>
      <c r="D17" s="5">
        <v>73.599999999999994</v>
      </c>
      <c r="E17" s="5">
        <v>100.3</v>
      </c>
      <c r="F17" s="5">
        <v>98.25</v>
      </c>
    </row>
    <row r="18" spans="2:6" x14ac:dyDescent="0.25">
      <c r="B18" s="4" t="s">
        <v>6</v>
      </c>
      <c r="C18" s="5">
        <v>98.866666666666674</v>
      </c>
      <c r="D18" s="5">
        <v>98.1</v>
      </c>
      <c r="E18" s="5">
        <v>99.5</v>
      </c>
      <c r="F18" s="5">
        <v>99</v>
      </c>
    </row>
    <row r="19" spans="2:6" x14ac:dyDescent="0.25">
      <c r="B19" s="4" t="s">
        <v>3</v>
      </c>
      <c r="C19" s="5">
        <v>90.3</v>
      </c>
      <c r="D19" s="5">
        <v>73.599999999999994</v>
      </c>
      <c r="E19" s="5">
        <v>100.3</v>
      </c>
      <c r="F19" s="5">
        <v>97</v>
      </c>
    </row>
    <row r="20" spans="2:6" x14ac:dyDescent="0.25">
      <c r="B20" s="3" t="s">
        <v>2</v>
      </c>
      <c r="C20" s="5">
        <v>91.067254901960808</v>
      </c>
      <c r="D20" s="5">
        <v>50</v>
      </c>
      <c r="E20" s="5">
        <v>150</v>
      </c>
      <c r="F20" s="5">
        <v>93.910256410256508</v>
      </c>
    </row>
    <row r="21" spans="2:6" x14ac:dyDescent="0.25">
      <c r="B21" s="4" t="s">
        <v>6</v>
      </c>
      <c r="C21" s="5">
        <v>93.899999999999991</v>
      </c>
      <c r="D21" s="5">
        <v>67.900000000000006</v>
      </c>
      <c r="E21" s="5">
        <v>130</v>
      </c>
      <c r="F21" s="5">
        <v>94.3</v>
      </c>
    </row>
    <row r="22" spans="2:6" x14ac:dyDescent="0.25">
      <c r="B22" s="4" t="s">
        <v>3</v>
      </c>
      <c r="C22" s="5">
        <v>87.521052631578954</v>
      </c>
      <c r="D22" s="5">
        <v>50</v>
      </c>
      <c r="E22" s="5">
        <v>100.9</v>
      </c>
      <c r="F22" s="5">
        <v>95.300000000000011</v>
      </c>
    </row>
    <row r="23" spans="2:6" x14ac:dyDescent="0.25">
      <c r="B23" s="4" t="s">
        <v>5</v>
      </c>
      <c r="C23" s="5">
        <v>93.536666666666676</v>
      </c>
      <c r="D23" s="5">
        <v>56.5</v>
      </c>
      <c r="E23" s="5">
        <v>150</v>
      </c>
      <c r="F23" s="5">
        <v>93.799999999999969</v>
      </c>
    </row>
    <row r="24" spans="2:6" x14ac:dyDescent="0.25">
      <c r="B24" s="4" t="s">
        <v>7</v>
      </c>
      <c r="C24" s="5">
        <v>90.566666666666663</v>
      </c>
      <c r="D24" s="5">
        <v>79</v>
      </c>
      <c r="E24" s="5">
        <v>98.3</v>
      </c>
      <c r="F24" s="5">
        <v>90.5</v>
      </c>
    </row>
    <row r="25" spans="2:6" x14ac:dyDescent="0.25">
      <c r="B25" s="3" t="s">
        <v>0</v>
      </c>
      <c r="C25" s="5">
        <v>80.650000000000006</v>
      </c>
      <c r="D25" s="5">
        <v>71</v>
      </c>
      <c r="E25" s="5">
        <v>90.3</v>
      </c>
      <c r="F25" s="5">
        <v>80.650000000000006</v>
      </c>
    </row>
    <row r="26" spans="2:6" x14ac:dyDescent="0.25">
      <c r="B26" s="4" t="s">
        <v>6</v>
      </c>
      <c r="C26" s="5">
        <v>90.3</v>
      </c>
      <c r="D26" s="5">
        <v>90.3</v>
      </c>
      <c r="E26" s="5">
        <v>90.3</v>
      </c>
      <c r="F26" s="5">
        <v>90.3</v>
      </c>
    </row>
    <row r="27" spans="2:6" x14ac:dyDescent="0.25">
      <c r="B27" s="4" t="s">
        <v>7</v>
      </c>
      <c r="C27" s="5">
        <v>71</v>
      </c>
      <c r="D27" s="5">
        <v>71</v>
      </c>
      <c r="E27" s="5">
        <v>71</v>
      </c>
      <c r="F27" s="5">
        <v>71</v>
      </c>
    </row>
    <row r="28" spans="2:6" x14ac:dyDescent="0.25">
      <c r="B28" s="3" t="s">
        <v>10</v>
      </c>
      <c r="C28" s="5">
        <v>91.334285714285755</v>
      </c>
      <c r="D28" s="5">
        <v>50</v>
      </c>
      <c r="E28" s="5">
        <v>150</v>
      </c>
      <c r="F28" s="5">
        <v>94.01538461538459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8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31.140625" bestFit="1" customWidth="1"/>
    <col min="2" max="2" width="18.5703125" bestFit="1" customWidth="1"/>
    <col min="3" max="3" width="20.28515625" bestFit="1" customWidth="1"/>
  </cols>
  <sheetData>
    <row r="1" spans="1:7" x14ac:dyDescent="0.25">
      <c r="A1" t="s">
        <v>8</v>
      </c>
      <c r="B1" t="s">
        <v>9</v>
      </c>
      <c r="C1" t="s">
        <v>14</v>
      </c>
      <c r="D1" t="s">
        <v>16</v>
      </c>
    </row>
    <row r="2" spans="1:7" x14ac:dyDescent="0.25">
      <c r="A2" t="s">
        <v>3</v>
      </c>
      <c r="B2" t="s">
        <v>4</v>
      </c>
      <c r="C2">
        <v>60</v>
      </c>
      <c r="D2" s="6">
        <f t="array" ref="D2">MEDIAN(IF((Tableau1[specialite_6m]=Tableau1[[#This Row],[specialite_6m]])*(Tableau1[regime_6m]=Tableau1[[#This Row],[regime_6m]])*(Tableau1[emploi_salaire_6m]&gt;0),Tableau1[emploi_salaire_6m]))</f>
        <v>96</v>
      </c>
    </row>
    <row r="3" spans="1:7" x14ac:dyDescent="0.25">
      <c r="A3" t="s">
        <v>3</v>
      </c>
      <c r="B3" t="s">
        <v>2</v>
      </c>
      <c r="C3">
        <v>50</v>
      </c>
      <c r="D3" s="6">
        <f t="array" ref="D3">MEDIAN(IF((Tableau1[specialite_6m]=Tableau1[[#This Row],[specialite_6m]])*(Tableau1[regime_6m]=Tableau1[[#This Row],[regime_6m]])*(Tableau1[emploi_salaire_6m]&gt;0),Tableau1[emploi_salaire_6m]))</f>
        <v>95.3</v>
      </c>
    </row>
    <row r="4" spans="1:7" x14ac:dyDescent="0.25">
      <c r="A4" t="s">
        <v>5</v>
      </c>
      <c r="B4" t="s">
        <v>2</v>
      </c>
      <c r="C4">
        <v>56.5</v>
      </c>
      <c r="D4" s="6">
        <f t="array" ref="D4">MEDIAN(IF((Tableau1[specialite_6m]=Tableau1[[#This Row],[specialite_6m]])*(Tableau1[regime_6m]=Tableau1[[#This Row],[regime_6m]])*(Tableau1[emploi_salaire_6m]&gt;0),Tableau1[emploi_salaire_6m]))</f>
        <v>93.8</v>
      </c>
    </row>
    <row r="5" spans="1:7" x14ac:dyDescent="0.25">
      <c r="A5" t="s">
        <v>6</v>
      </c>
      <c r="B5" t="s">
        <v>4</v>
      </c>
      <c r="C5">
        <v>90.2</v>
      </c>
      <c r="D5" s="6">
        <f t="array" ref="D5">MEDIAN(IF((Tableau1[specialite_6m]=Tableau1[[#This Row],[specialite_6m]])*(Tableau1[regime_6m]=Tableau1[[#This Row],[regime_6m]])*(Tableau1[emploi_salaire_6m]&gt;0),Tableau1[emploi_salaire_6m]))</f>
        <v>92.1</v>
      </c>
    </row>
    <row r="6" spans="1:7" x14ac:dyDescent="0.25">
      <c r="A6" t="s">
        <v>5</v>
      </c>
      <c r="B6" t="s">
        <v>2</v>
      </c>
      <c r="C6">
        <v>80.2</v>
      </c>
      <c r="D6" s="6">
        <f t="array" ref="D6">MEDIAN(IF((Tableau1[specialite_6m]=Tableau1[[#This Row],[specialite_6m]])*(Tableau1[regime_6m]=Tableau1[[#This Row],[regime_6m]])*(Tableau1[emploi_salaire_6m]&gt;0),Tableau1[emploi_salaire_6m]))</f>
        <v>93.8</v>
      </c>
    </row>
    <row r="7" spans="1:7" x14ac:dyDescent="0.25">
      <c r="A7" t="s">
        <v>3</v>
      </c>
      <c r="B7" t="s">
        <v>2</v>
      </c>
      <c r="C7">
        <v>70.599999999999994</v>
      </c>
      <c r="D7" s="6">
        <f t="array" ref="D7">MEDIAN(IF((Tableau1[specialite_6m]=Tableau1[[#This Row],[specialite_6m]])*(Tableau1[regime_6m]=Tableau1[[#This Row],[regime_6m]])*(Tableau1[emploi_salaire_6m]&gt;0),Tableau1[emploi_salaire_6m]))</f>
        <v>95.3</v>
      </c>
    </row>
    <row r="8" spans="1:7" x14ac:dyDescent="0.25">
      <c r="A8" t="s">
        <v>6</v>
      </c>
      <c r="B8" t="s">
        <v>4</v>
      </c>
      <c r="C8">
        <v>69.3</v>
      </c>
      <c r="D8" s="6">
        <f t="array" ref="D8">MEDIAN(IF((Tableau1[specialite_6m]=Tableau1[[#This Row],[specialite_6m]])*(Tableau1[regime_6m]=Tableau1[[#This Row],[regime_6m]])*(Tableau1[emploi_salaire_6m]&gt;0),Tableau1[emploi_salaire_6m]))</f>
        <v>92.1</v>
      </c>
    </row>
    <row r="9" spans="1:7" x14ac:dyDescent="0.25">
      <c r="A9" t="s">
        <v>7</v>
      </c>
      <c r="B9" t="s">
        <v>2</v>
      </c>
      <c r="C9">
        <v>96</v>
      </c>
      <c r="D9" s="6">
        <f t="array" ref="D9">MEDIAN(IF((Tableau1[specialite_6m]=Tableau1[[#This Row],[specialite_6m]])*(Tableau1[regime_6m]=Tableau1[[#This Row],[regime_6m]])*(Tableau1[emploi_salaire_6m]&gt;0),Tableau1[emploi_salaire_6m]))</f>
        <v>90.5</v>
      </c>
    </row>
    <row r="10" spans="1:7" x14ac:dyDescent="0.25">
      <c r="A10" t="s">
        <v>6</v>
      </c>
      <c r="B10" t="s">
        <v>2</v>
      </c>
      <c r="C10">
        <v>87.3</v>
      </c>
      <c r="D10" s="6">
        <f t="array" ref="D10">MEDIAN(IF((Tableau1[specialite_6m]=Tableau1[[#This Row],[specialite_6m]])*(Tableau1[regime_6m]=Tableau1[[#This Row],[regime_6m]])*(Tableau1[emploi_salaire_6m]&gt;0),Tableau1[emploi_salaire_6m]))</f>
        <v>94.3</v>
      </c>
    </row>
    <row r="11" spans="1:7" x14ac:dyDescent="0.25">
      <c r="A11" t="s">
        <v>3</v>
      </c>
      <c r="B11" t="s">
        <v>2</v>
      </c>
      <c r="D11" s="6">
        <f t="array" ref="D11">MEDIAN(IF((Tableau1[specialite_6m]=Tableau1[[#This Row],[specialite_6m]])*(Tableau1[regime_6m]=Tableau1[[#This Row],[regime_6m]])*(Tableau1[emploi_salaire_6m]&gt;0),Tableau1[emploi_salaire_6m]))</f>
        <v>95.3</v>
      </c>
    </row>
    <row r="12" spans="1:7" x14ac:dyDescent="0.25">
      <c r="A12" t="s">
        <v>3</v>
      </c>
      <c r="B12" t="s">
        <v>2</v>
      </c>
      <c r="C12">
        <v>69.2</v>
      </c>
      <c r="D12" s="6">
        <f t="array" ref="D12">MEDIAN(IF((Tableau1[specialite_6m]=Tableau1[[#This Row],[specialite_6m]])*(Tableau1[regime_6m]=Tableau1[[#This Row],[regime_6m]])*(Tableau1[emploi_salaire_6m]&gt;0),Tableau1[emploi_salaire_6m]))</f>
        <v>95.3</v>
      </c>
    </row>
    <row r="13" spans="1:7" x14ac:dyDescent="0.25">
      <c r="A13" t="s">
        <v>7</v>
      </c>
      <c r="B13" t="s">
        <v>2</v>
      </c>
      <c r="C13">
        <v>89.1</v>
      </c>
      <c r="D13" s="6">
        <f t="array" ref="D13">MEDIAN(IF((Tableau1[specialite_6m]=Tableau1[[#This Row],[specialite_6m]])*(Tableau1[regime_6m]=Tableau1[[#This Row],[regime_6m]])*(Tableau1[emploi_salaire_6m]&gt;0),Tableau1[emploi_salaire_6m]))</f>
        <v>90.5</v>
      </c>
    </row>
    <row r="14" spans="1:7" x14ac:dyDescent="0.25">
      <c r="A14" t="s">
        <v>3</v>
      </c>
      <c r="B14" t="s">
        <v>2</v>
      </c>
      <c r="C14">
        <v>96.3</v>
      </c>
      <c r="D14" s="6">
        <f t="array" ref="D14">MEDIAN(IF((Tableau1[specialite_6m]=Tableau1[[#This Row],[specialite_6m]])*(Tableau1[regime_6m]=Tableau1[[#This Row],[regime_6m]])*(Tableau1[emploi_salaire_6m]&gt;0),Tableau1[emploi_salaire_6m]))</f>
        <v>95.3</v>
      </c>
    </row>
    <row r="15" spans="1:7" x14ac:dyDescent="0.25">
      <c r="A15" t="s">
        <v>6</v>
      </c>
      <c r="B15" t="s">
        <v>4</v>
      </c>
      <c r="C15">
        <v>78.3</v>
      </c>
      <c r="D15" s="6">
        <f t="array" ref="D15">MEDIAN(IF((Tableau1[specialite_6m]=Tableau1[[#This Row],[specialite_6m]])*(Tableau1[regime_6m]=Tableau1[[#This Row],[regime_6m]])*(Tableau1[emploi_salaire_6m]&gt;0),Tableau1[emploi_salaire_6m]))</f>
        <v>92.1</v>
      </c>
      <c r="G15" s="5"/>
    </row>
    <row r="16" spans="1:7" x14ac:dyDescent="0.25">
      <c r="A16" t="s">
        <v>5</v>
      </c>
      <c r="B16" t="s">
        <v>2</v>
      </c>
      <c r="D16" s="6">
        <f t="array" ref="D16">MEDIAN(IF((Tableau1[specialite_6m]=Tableau1[[#This Row],[specialite_6m]])*(Tableau1[regime_6m]=Tableau1[[#This Row],[regime_6m]])*(Tableau1[emploi_salaire_6m]&gt;0),Tableau1[emploi_salaire_6m]))</f>
        <v>93.8</v>
      </c>
    </row>
    <row r="17" spans="1:4" x14ac:dyDescent="0.25">
      <c r="A17" t="s">
        <v>3</v>
      </c>
      <c r="B17" t="s">
        <v>1</v>
      </c>
      <c r="C17">
        <v>73.599999999999994</v>
      </c>
      <c r="D17" s="6">
        <f t="array" ref="D17">MEDIAN(IF((Tableau1[specialite_6m]=Tableau1[[#This Row],[specialite_6m]])*(Tableau1[regime_6m]=Tableau1[[#This Row],[regime_6m]])*(Tableau1[emploi_salaire_6m]&gt;0),Tableau1[emploi_salaire_6m]))</f>
        <v>97</v>
      </c>
    </row>
    <row r="18" spans="1:4" x14ac:dyDescent="0.25">
      <c r="A18" t="s">
        <v>7</v>
      </c>
      <c r="B18" t="s">
        <v>2</v>
      </c>
      <c r="D18" s="6">
        <f t="array" ref="D18">MEDIAN(IF((Tableau1[specialite_6m]=Tableau1[[#This Row],[specialite_6m]])*(Tableau1[regime_6m]=Tableau1[[#This Row],[regime_6m]])*(Tableau1[emploi_salaire_6m]&gt;0),Tableau1[emploi_salaire_6m]))</f>
        <v>90.5</v>
      </c>
    </row>
    <row r="19" spans="1:4" x14ac:dyDescent="0.25">
      <c r="A19" t="s">
        <v>6</v>
      </c>
      <c r="B19" t="s">
        <v>1</v>
      </c>
      <c r="C19">
        <v>99.5</v>
      </c>
      <c r="D19" s="6">
        <f t="array" ref="D19">MEDIAN(IF((Tableau1[specialite_6m]=Tableau1[[#This Row],[specialite_6m]])*(Tableau1[regime_6m]=Tableau1[[#This Row],[regime_6m]])*(Tableau1[emploi_salaire_6m]&gt;0),Tableau1[emploi_salaire_6m]))</f>
        <v>99</v>
      </c>
    </row>
    <row r="20" spans="1:4" x14ac:dyDescent="0.25">
      <c r="A20" t="s">
        <v>3</v>
      </c>
      <c r="B20" t="s">
        <v>2</v>
      </c>
      <c r="C20">
        <v>100.6</v>
      </c>
      <c r="D20" s="6">
        <f t="array" ref="D20">MEDIAN(IF((Tableau1[specialite_6m]=Tableau1[[#This Row],[specialite_6m]])*(Tableau1[regime_6m]=Tableau1[[#This Row],[regime_6m]])*(Tableau1[emploi_salaire_6m]&gt;0),Tableau1[emploi_salaire_6m]))</f>
        <v>95.3</v>
      </c>
    </row>
    <row r="21" spans="1:4" x14ac:dyDescent="0.25">
      <c r="A21" t="s">
        <v>3</v>
      </c>
      <c r="B21" t="s">
        <v>2</v>
      </c>
      <c r="D21" s="6">
        <f t="array" ref="D21">MEDIAN(IF((Tableau1[specialite_6m]=Tableau1[[#This Row],[specialite_6m]])*(Tableau1[regime_6m]=Tableau1[[#This Row],[regime_6m]])*(Tableau1[emploi_salaire_6m]&gt;0),Tableau1[emploi_salaire_6m]))</f>
        <v>95.3</v>
      </c>
    </row>
    <row r="22" spans="1:4" x14ac:dyDescent="0.25">
      <c r="A22" t="s">
        <v>5</v>
      </c>
      <c r="B22" t="s">
        <v>2</v>
      </c>
      <c r="D22" s="6">
        <f t="array" ref="D22">MEDIAN(IF((Tableau1[specialite_6m]=Tableau1[[#This Row],[specialite_6m]])*(Tableau1[regime_6m]=Tableau1[[#This Row],[regime_6m]])*(Tableau1[emploi_salaire_6m]&gt;0),Tableau1[emploi_salaire_6m]))</f>
        <v>93.8</v>
      </c>
    </row>
    <row r="23" spans="1:4" x14ac:dyDescent="0.25">
      <c r="A23" t="s">
        <v>5</v>
      </c>
      <c r="B23" t="s">
        <v>2</v>
      </c>
      <c r="C23">
        <v>100.8</v>
      </c>
      <c r="D23" s="6">
        <f t="array" ref="D23">MEDIAN(IF((Tableau1[specialite_6m]=Tableau1[[#This Row],[specialite_6m]])*(Tableau1[regime_6m]=Tableau1[[#This Row],[regime_6m]])*(Tableau1[emploi_salaire_6m]&gt;0),Tableau1[emploi_salaire_6m]))</f>
        <v>93.8</v>
      </c>
    </row>
    <row r="24" spans="1:4" x14ac:dyDescent="0.25">
      <c r="A24" t="s">
        <v>6</v>
      </c>
      <c r="B24" t="s">
        <v>2</v>
      </c>
      <c r="C24">
        <v>98.9</v>
      </c>
      <c r="D24" s="6">
        <f t="array" ref="D24">MEDIAN(IF((Tableau1[specialite_6m]=Tableau1[[#This Row],[specialite_6m]])*(Tableau1[regime_6m]=Tableau1[[#This Row],[regime_6m]])*(Tableau1[emploi_salaire_6m]&gt;0),Tableau1[emploi_salaire_6m]))</f>
        <v>94.3</v>
      </c>
    </row>
    <row r="25" spans="1:4" x14ac:dyDescent="0.25">
      <c r="A25" t="s">
        <v>6</v>
      </c>
      <c r="B25" t="s">
        <v>2</v>
      </c>
      <c r="D25" s="6">
        <f t="array" ref="D25">MEDIAN(IF((Tableau1[specialite_6m]=Tableau1[[#This Row],[specialite_6m]])*(Tableau1[regime_6m]=Tableau1[[#This Row],[regime_6m]])*(Tableau1[emploi_salaire_6m]&gt;0),Tableau1[emploi_salaire_6m]))</f>
        <v>94.3</v>
      </c>
    </row>
    <row r="26" spans="1:4" x14ac:dyDescent="0.25">
      <c r="A26" t="s">
        <v>6</v>
      </c>
      <c r="B26" t="s">
        <v>2</v>
      </c>
      <c r="C26">
        <v>97.8</v>
      </c>
      <c r="D26" s="6">
        <f t="array" ref="D26">MEDIAN(IF((Tableau1[specialite_6m]=Tableau1[[#This Row],[specialite_6m]])*(Tableau1[regime_6m]=Tableau1[[#This Row],[regime_6m]])*(Tableau1[emploi_salaire_6m]&gt;0),Tableau1[emploi_salaire_6m]))</f>
        <v>94.3</v>
      </c>
    </row>
    <row r="27" spans="1:4" x14ac:dyDescent="0.25">
      <c r="A27" t="s">
        <v>7</v>
      </c>
      <c r="B27" t="s">
        <v>4</v>
      </c>
      <c r="C27">
        <v>100.8</v>
      </c>
      <c r="D27" s="6">
        <f t="array" ref="D27">MEDIAN(IF((Tableau1[specialite_6m]=Tableau1[[#This Row],[specialite_6m]])*(Tableau1[regime_6m]=Tableau1[[#This Row],[regime_6m]])*(Tableau1[emploi_salaire_6m]&gt;0),Tableau1[emploi_salaire_6m]))</f>
        <v>93.5</v>
      </c>
    </row>
    <row r="28" spans="1:4" x14ac:dyDescent="0.25">
      <c r="A28" t="s">
        <v>3</v>
      </c>
      <c r="B28" t="s">
        <v>2</v>
      </c>
      <c r="C28">
        <v>100.7</v>
      </c>
      <c r="D28" s="6">
        <f t="array" ref="D28">MEDIAN(IF((Tableau1[specialite_6m]=Tableau1[[#This Row],[specialite_6m]])*(Tableau1[regime_6m]=Tableau1[[#This Row],[regime_6m]])*(Tableau1[emploi_salaire_6m]&gt;0),Tableau1[emploi_salaire_6m]))</f>
        <v>95.3</v>
      </c>
    </row>
    <row r="29" spans="1:4" x14ac:dyDescent="0.25">
      <c r="A29" t="s">
        <v>5</v>
      </c>
      <c r="B29" t="s">
        <v>2</v>
      </c>
      <c r="C29">
        <v>100.63</v>
      </c>
      <c r="D29" s="6">
        <f t="array" ref="D29">MEDIAN(IF((Tableau1[specialite_6m]=Tableau1[[#This Row],[specialite_6m]])*(Tableau1[regime_6m]=Tableau1[[#This Row],[regime_6m]])*(Tableau1[emploi_salaire_6m]&gt;0),Tableau1[emploi_salaire_6m]))</f>
        <v>93.8</v>
      </c>
    </row>
    <row r="30" spans="1:4" x14ac:dyDescent="0.25">
      <c r="A30" t="s">
        <v>5</v>
      </c>
      <c r="B30" t="s">
        <v>2</v>
      </c>
      <c r="C30">
        <v>69.8</v>
      </c>
      <c r="D30" s="6">
        <f t="array" ref="D30">MEDIAN(IF((Tableau1[specialite_6m]=Tableau1[[#This Row],[specialite_6m]])*(Tableau1[regime_6m]=Tableau1[[#This Row],[regime_6m]])*(Tableau1[emploi_salaire_6m]&gt;0),Tableau1[emploi_salaire_6m]))</f>
        <v>93.8</v>
      </c>
    </row>
    <row r="31" spans="1:4" x14ac:dyDescent="0.25">
      <c r="A31" t="s">
        <v>6</v>
      </c>
      <c r="B31" t="s">
        <v>2</v>
      </c>
      <c r="C31">
        <v>69.8</v>
      </c>
      <c r="D31" s="6">
        <f t="array" ref="D31">MEDIAN(IF((Tableau1[specialite_6m]=Tableau1[[#This Row],[specialite_6m]])*(Tableau1[regime_6m]=Tableau1[[#This Row],[regime_6m]])*(Tableau1[emploi_salaire_6m]&gt;0),Tableau1[emploi_salaire_6m]))</f>
        <v>94.3</v>
      </c>
    </row>
    <row r="32" spans="1:4" x14ac:dyDescent="0.25">
      <c r="A32" t="s">
        <v>6</v>
      </c>
      <c r="B32" t="s">
        <v>4</v>
      </c>
      <c r="C32">
        <v>69.45</v>
      </c>
      <c r="D32" s="6">
        <f t="array" ref="D32">MEDIAN(IF((Tableau1[specialite_6m]=Tableau1[[#This Row],[specialite_6m]])*(Tableau1[regime_6m]=Tableau1[[#This Row],[regime_6m]])*(Tableau1[emploi_salaire_6m]&gt;0),Tableau1[emploi_salaire_6m]))</f>
        <v>92.1</v>
      </c>
    </row>
    <row r="33" spans="1:4" x14ac:dyDescent="0.25">
      <c r="A33" t="s">
        <v>6</v>
      </c>
      <c r="B33" t="s">
        <v>2</v>
      </c>
      <c r="C33">
        <v>67.900000000000006</v>
      </c>
      <c r="D33" s="6">
        <f t="array" ref="D33">MEDIAN(IF((Tableau1[specialite_6m]=Tableau1[[#This Row],[specialite_6m]])*(Tableau1[regime_6m]=Tableau1[[#This Row],[regime_6m]])*(Tableau1[emploi_salaire_6m]&gt;0),Tableau1[emploi_salaire_6m]))</f>
        <v>94.3</v>
      </c>
    </row>
    <row r="34" spans="1:4" x14ac:dyDescent="0.25">
      <c r="A34" t="s">
        <v>6</v>
      </c>
      <c r="B34" t="s">
        <v>2</v>
      </c>
      <c r="D34" s="6">
        <f t="array" ref="D34">MEDIAN(IF((Tableau1[specialite_6m]=Tableau1[[#This Row],[specialite_6m]])*(Tableau1[regime_6m]=Tableau1[[#This Row],[regime_6m]])*(Tableau1[emploi_salaire_6m]&gt;0),Tableau1[emploi_salaire_6m]))</f>
        <v>94.3</v>
      </c>
    </row>
    <row r="35" spans="1:4" x14ac:dyDescent="0.25">
      <c r="A35" t="s">
        <v>3</v>
      </c>
      <c r="B35" t="s">
        <v>2</v>
      </c>
      <c r="C35">
        <v>100.9</v>
      </c>
      <c r="D35" s="6">
        <f t="array" ref="D35">MEDIAN(IF((Tableau1[specialite_6m]=Tableau1[[#This Row],[specialite_6m]])*(Tableau1[regime_6m]=Tableau1[[#This Row],[regime_6m]])*(Tableau1[emploi_salaire_6m]&gt;0),Tableau1[emploi_salaire_6m]))</f>
        <v>95.3</v>
      </c>
    </row>
    <row r="36" spans="1:4" x14ac:dyDescent="0.25">
      <c r="A36" t="s">
        <v>3</v>
      </c>
      <c r="B36" t="s">
        <v>2</v>
      </c>
      <c r="C36">
        <v>96</v>
      </c>
      <c r="D36" s="6">
        <f t="array" ref="D36">MEDIAN(IF((Tableau1[specialite_6m]=Tableau1[[#This Row],[specialite_6m]])*(Tableau1[regime_6m]=Tableau1[[#This Row],[regime_6m]])*(Tableau1[emploi_salaire_6m]&gt;0),Tableau1[emploi_salaire_6m]))</f>
        <v>95.3</v>
      </c>
    </row>
    <row r="37" spans="1:4" x14ac:dyDescent="0.25">
      <c r="A37" t="s">
        <v>7</v>
      </c>
      <c r="B37" t="s">
        <v>4</v>
      </c>
      <c r="C37">
        <v>92</v>
      </c>
      <c r="D37" s="6">
        <f t="array" ref="D37">MEDIAN(IF((Tableau1[specialite_6m]=Tableau1[[#This Row],[specialite_6m]])*(Tableau1[regime_6m]=Tableau1[[#This Row],[regime_6m]])*(Tableau1[emploi_salaire_6m]&gt;0),Tableau1[emploi_salaire_6m]))</f>
        <v>93.5</v>
      </c>
    </row>
    <row r="38" spans="1:4" x14ac:dyDescent="0.25">
      <c r="A38" t="s">
        <v>3</v>
      </c>
      <c r="B38" t="s">
        <v>2</v>
      </c>
      <c r="C38">
        <v>93</v>
      </c>
      <c r="D38" s="6">
        <f t="array" ref="D38">MEDIAN(IF((Tableau1[specialite_6m]=Tableau1[[#This Row],[specialite_6m]])*(Tableau1[regime_6m]=Tableau1[[#This Row],[regime_6m]])*(Tableau1[emploi_salaire_6m]&gt;0),Tableau1[emploi_salaire_6m]))</f>
        <v>95.3</v>
      </c>
    </row>
    <row r="39" spans="1:4" x14ac:dyDescent="0.25">
      <c r="A39" t="s">
        <v>5</v>
      </c>
      <c r="B39" t="s">
        <v>2</v>
      </c>
      <c r="C39">
        <v>93.8</v>
      </c>
      <c r="D39" s="6">
        <f t="array" ref="D39">MEDIAN(IF((Tableau1[specialite_6m]=Tableau1[[#This Row],[specialite_6m]])*(Tableau1[regime_6m]=Tableau1[[#This Row],[regime_6m]])*(Tableau1[emploi_salaire_6m]&gt;0),Tableau1[emploi_salaire_6m]))</f>
        <v>93.8</v>
      </c>
    </row>
    <row r="40" spans="1:4" x14ac:dyDescent="0.25">
      <c r="A40" t="s">
        <v>6</v>
      </c>
      <c r="B40" t="s">
        <v>2</v>
      </c>
      <c r="C40">
        <v>97.3</v>
      </c>
      <c r="D40" s="6">
        <f t="array" ref="D40">MEDIAN(IF((Tableau1[specialite_6m]=Tableau1[[#This Row],[specialite_6m]])*(Tableau1[regime_6m]=Tableau1[[#This Row],[regime_6m]])*(Tableau1[emploi_salaire_6m]&gt;0),Tableau1[emploi_salaire_6m]))</f>
        <v>94.3</v>
      </c>
    </row>
    <row r="41" spans="1:4" x14ac:dyDescent="0.25">
      <c r="A41" t="s">
        <v>3</v>
      </c>
      <c r="B41" t="s">
        <v>2</v>
      </c>
      <c r="C41">
        <v>95.3</v>
      </c>
      <c r="D41" s="6">
        <f t="array" ref="D41">MEDIAN(IF((Tableau1[specialite_6m]=Tableau1[[#This Row],[specialite_6m]])*(Tableau1[regime_6m]=Tableau1[[#This Row],[regime_6m]])*(Tableau1[emploi_salaire_6m]&gt;0),Tableau1[emploi_salaire_6m]))</f>
        <v>95.3</v>
      </c>
    </row>
    <row r="42" spans="1:4" x14ac:dyDescent="0.25">
      <c r="A42" t="s">
        <v>5</v>
      </c>
      <c r="B42" t="s">
        <v>2</v>
      </c>
      <c r="D42" s="6">
        <f t="array" ref="D42">MEDIAN(IF((Tableau1[specialite_6m]=Tableau1[[#This Row],[specialite_6m]])*(Tableau1[regime_6m]=Tableau1[[#This Row],[regime_6m]])*(Tableau1[emploi_salaire_6m]&gt;0),Tableau1[emploi_salaire_6m]))</f>
        <v>93.8</v>
      </c>
    </row>
    <row r="43" spans="1:4" x14ac:dyDescent="0.25">
      <c r="A43" t="s">
        <v>6</v>
      </c>
      <c r="B43" t="s">
        <v>2</v>
      </c>
      <c r="C43">
        <v>96.3</v>
      </c>
      <c r="D43" s="6">
        <f t="array" ref="D43">MEDIAN(IF((Tableau1[specialite_6m]=Tableau1[[#This Row],[specialite_6m]])*(Tableau1[regime_6m]=Tableau1[[#This Row],[regime_6m]])*(Tableau1[emploi_salaire_6m]&gt;0),Tableau1[emploi_salaire_6m]))</f>
        <v>94.3</v>
      </c>
    </row>
    <row r="44" spans="1:4" x14ac:dyDescent="0.25">
      <c r="A44" t="s">
        <v>6</v>
      </c>
      <c r="B44" t="s">
        <v>1</v>
      </c>
      <c r="C44">
        <v>98.1</v>
      </c>
      <c r="D44" s="6">
        <f t="array" ref="D44">MEDIAN(IF((Tableau1[specialite_6m]=Tableau1[[#This Row],[specialite_6m]])*(Tableau1[regime_6m]=Tableau1[[#This Row],[regime_6m]])*(Tableau1[emploi_salaire_6m]&gt;0),Tableau1[emploi_salaire_6m]))</f>
        <v>99</v>
      </c>
    </row>
    <row r="45" spans="1:4" x14ac:dyDescent="0.25">
      <c r="A45" t="s">
        <v>7</v>
      </c>
      <c r="B45" t="s">
        <v>2</v>
      </c>
      <c r="C45">
        <v>98.3</v>
      </c>
      <c r="D45" s="6">
        <f t="array" ref="D45">MEDIAN(IF((Tableau1[specialite_6m]=Tableau1[[#This Row],[specialite_6m]])*(Tableau1[regime_6m]=Tableau1[[#This Row],[regime_6m]])*(Tableau1[emploi_salaire_6m]&gt;0),Tableau1[emploi_salaire_6m]))</f>
        <v>90.5</v>
      </c>
    </row>
    <row r="46" spans="1:4" x14ac:dyDescent="0.25">
      <c r="A46" t="s">
        <v>3</v>
      </c>
      <c r="B46" t="s">
        <v>2</v>
      </c>
      <c r="C46">
        <v>97.3</v>
      </c>
      <c r="D46" s="6">
        <f t="array" ref="D46">MEDIAN(IF((Tableau1[specialite_6m]=Tableau1[[#This Row],[specialite_6m]])*(Tableau1[regime_6m]=Tableau1[[#This Row],[regime_6m]])*(Tableau1[emploi_salaire_6m]&gt;0),Tableau1[emploi_salaire_6m]))</f>
        <v>95.3</v>
      </c>
    </row>
    <row r="47" spans="1:4" x14ac:dyDescent="0.25">
      <c r="A47" t="s">
        <v>6</v>
      </c>
      <c r="B47" t="s">
        <v>2</v>
      </c>
      <c r="D47" s="6">
        <f t="array" ref="D47">MEDIAN(IF((Tableau1[specialite_6m]=Tableau1[[#This Row],[specialite_6m]])*(Tableau1[regime_6m]=Tableau1[[#This Row],[regime_6m]])*(Tableau1[emploi_salaire_6m]&gt;0),Tableau1[emploi_salaire_6m]))</f>
        <v>94.3</v>
      </c>
    </row>
    <row r="48" spans="1:4" x14ac:dyDescent="0.25">
      <c r="A48" t="s">
        <v>6</v>
      </c>
      <c r="B48" t="s">
        <v>1</v>
      </c>
      <c r="D48" s="6">
        <f t="array" ref="D48">MEDIAN(IF((Tableau1[specialite_6m]=Tableau1[[#This Row],[specialite_6m]])*(Tableau1[regime_6m]=Tableau1[[#This Row],[regime_6m]])*(Tableau1[emploi_salaire_6m]&gt;0),Tableau1[emploi_salaire_6m]))</f>
        <v>99</v>
      </c>
    </row>
    <row r="49" spans="1:4" x14ac:dyDescent="0.25">
      <c r="A49" t="s">
        <v>6</v>
      </c>
      <c r="B49" t="s">
        <v>4</v>
      </c>
      <c r="C49">
        <v>99.6</v>
      </c>
      <c r="D49" s="6">
        <f t="array" ref="D49">MEDIAN(IF((Tableau1[specialite_6m]=Tableau1[[#This Row],[specialite_6m]])*(Tableau1[regime_6m]=Tableau1[[#This Row],[regime_6m]])*(Tableau1[emploi_salaire_6m]&gt;0),Tableau1[emploi_salaire_6m]))</f>
        <v>92.1</v>
      </c>
    </row>
    <row r="50" spans="1:4" x14ac:dyDescent="0.25">
      <c r="A50" t="s">
        <v>3</v>
      </c>
      <c r="B50" t="s">
        <v>4</v>
      </c>
      <c r="D50" s="6">
        <f t="array" ref="D50">MEDIAN(IF((Tableau1[specialite_6m]=Tableau1[[#This Row],[specialite_6m]])*(Tableau1[regime_6m]=Tableau1[[#This Row],[regime_6m]])*(Tableau1[emploi_salaire_6m]&gt;0),Tableau1[emploi_salaire_6m]))</f>
        <v>96</v>
      </c>
    </row>
    <row r="51" spans="1:4" x14ac:dyDescent="0.25">
      <c r="A51" t="s">
        <v>6</v>
      </c>
      <c r="B51" t="s">
        <v>2</v>
      </c>
      <c r="D51" s="6">
        <f t="array" ref="D51">MEDIAN(IF((Tableau1[specialite_6m]=Tableau1[[#This Row],[specialite_6m]])*(Tableau1[regime_6m]=Tableau1[[#This Row],[regime_6m]])*(Tableau1[emploi_salaire_6m]&gt;0),Tableau1[emploi_salaire_6m]))</f>
        <v>94.3</v>
      </c>
    </row>
    <row r="52" spans="1:4" x14ac:dyDescent="0.25">
      <c r="A52" t="s">
        <v>6</v>
      </c>
      <c r="B52" t="s">
        <v>2</v>
      </c>
      <c r="C52">
        <v>94.3</v>
      </c>
      <c r="D52" s="6">
        <f t="array" ref="D52">MEDIAN(IF((Tableau1[specialite_6m]=Tableau1[[#This Row],[specialite_6m]])*(Tableau1[regime_6m]=Tableau1[[#This Row],[regime_6m]])*(Tableau1[emploi_salaire_6m]&gt;0),Tableau1[emploi_salaire_6m]))</f>
        <v>94.3</v>
      </c>
    </row>
    <row r="53" spans="1:4" x14ac:dyDescent="0.25">
      <c r="A53" t="s">
        <v>6</v>
      </c>
      <c r="B53" t="s">
        <v>2</v>
      </c>
      <c r="D53" s="6">
        <f t="array" ref="D53">MEDIAN(IF((Tableau1[specialite_6m]=Tableau1[[#This Row],[specialite_6m]])*(Tableau1[regime_6m]=Tableau1[[#This Row],[regime_6m]])*(Tableau1[emploi_salaire_6m]&gt;0),Tableau1[emploi_salaire_6m]))</f>
        <v>94.3</v>
      </c>
    </row>
    <row r="54" spans="1:4" x14ac:dyDescent="0.25">
      <c r="A54" t="s">
        <v>3</v>
      </c>
      <c r="B54" t="s">
        <v>2</v>
      </c>
      <c r="D54" s="6">
        <f t="array" ref="D54">MEDIAN(IF((Tableau1[specialite_6m]=Tableau1[[#This Row],[specialite_6m]])*(Tableau1[regime_6m]=Tableau1[[#This Row],[regime_6m]])*(Tableau1[emploi_salaire_6m]&gt;0),Tableau1[emploi_salaire_6m]))</f>
        <v>95.3</v>
      </c>
    </row>
    <row r="55" spans="1:4" x14ac:dyDescent="0.25">
      <c r="A55" t="s">
        <v>7</v>
      </c>
      <c r="B55" t="s">
        <v>2</v>
      </c>
      <c r="C55">
        <v>90.9</v>
      </c>
      <c r="D55" s="6">
        <f t="array" ref="D55">MEDIAN(IF((Tableau1[specialite_6m]=Tableau1[[#This Row],[specialite_6m]])*(Tableau1[regime_6m]=Tableau1[[#This Row],[regime_6m]])*(Tableau1[emploi_salaire_6m]&gt;0),Tableau1[emploi_salaire_6m]))</f>
        <v>90.5</v>
      </c>
    </row>
    <row r="56" spans="1:4" x14ac:dyDescent="0.25">
      <c r="A56" t="s">
        <v>6</v>
      </c>
      <c r="B56" t="s">
        <v>1</v>
      </c>
      <c r="D56" s="6">
        <f t="array" ref="D56">MEDIAN(IF((Tableau1[specialite_6m]=Tableau1[[#This Row],[specialite_6m]])*(Tableau1[regime_6m]=Tableau1[[#This Row],[regime_6m]])*(Tableau1[emploi_salaire_6m]&gt;0),Tableau1[emploi_salaire_6m]))</f>
        <v>99</v>
      </c>
    </row>
    <row r="57" spans="1:4" x14ac:dyDescent="0.25">
      <c r="A57" t="s">
        <v>3</v>
      </c>
      <c r="B57" t="s">
        <v>4</v>
      </c>
      <c r="D57" s="6">
        <f t="array" ref="D57">MEDIAN(IF((Tableau1[specialite_6m]=Tableau1[[#This Row],[specialite_6m]])*(Tableau1[regime_6m]=Tableau1[[#This Row],[regime_6m]])*(Tableau1[emploi_salaire_6m]&gt;0),Tableau1[emploi_salaire_6m]))</f>
        <v>96</v>
      </c>
    </row>
    <row r="58" spans="1:4" x14ac:dyDescent="0.25">
      <c r="A58" t="s">
        <v>6</v>
      </c>
      <c r="B58" t="s">
        <v>0</v>
      </c>
      <c r="C58">
        <v>90.3</v>
      </c>
      <c r="D58" s="6">
        <f t="array" ref="D58">MEDIAN(IF((Tableau1[specialite_6m]=Tableau1[[#This Row],[specialite_6m]])*(Tableau1[regime_6m]=Tableau1[[#This Row],[regime_6m]])*(Tableau1[emploi_salaire_6m]&gt;0),Tableau1[emploi_salaire_6m]))</f>
        <v>90.3</v>
      </c>
    </row>
    <row r="59" spans="1:4" x14ac:dyDescent="0.25">
      <c r="A59" t="s">
        <v>7</v>
      </c>
      <c r="B59" t="s">
        <v>2</v>
      </c>
      <c r="C59">
        <v>90.1</v>
      </c>
      <c r="D59" s="6">
        <f t="array" ref="D59">MEDIAN(IF((Tableau1[specialite_6m]=Tableau1[[#This Row],[specialite_6m]])*(Tableau1[regime_6m]=Tableau1[[#This Row],[regime_6m]])*(Tableau1[emploi_salaire_6m]&gt;0),Tableau1[emploi_salaire_6m]))</f>
        <v>90.5</v>
      </c>
    </row>
    <row r="60" spans="1:4" x14ac:dyDescent="0.25">
      <c r="A60" t="s">
        <v>5</v>
      </c>
      <c r="B60" t="s">
        <v>2</v>
      </c>
      <c r="C60">
        <v>90.1</v>
      </c>
      <c r="D60" s="6">
        <f t="array" ref="D60">MEDIAN(IF((Tableau1[specialite_6m]=Tableau1[[#This Row],[specialite_6m]])*(Tableau1[regime_6m]=Tableau1[[#This Row],[regime_6m]])*(Tableau1[emploi_salaire_6m]&gt;0),Tableau1[emploi_salaire_6m]))</f>
        <v>93.8</v>
      </c>
    </row>
    <row r="61" spans="1:4" x14ac:dyDescent="0.25">
      <c r="A61" t="s">
        <v>7</v>
      </c>
      <c r="B61" t="s">
        <v>4</v>
      </c>
      <c r="C61">
        <v>90.4</v>
      </c>
      <c r="D61" s="6">
        <f t="array" ref="D61">MEDIAN(IF((Tableau1[specialite_6m]=Tableau1[[#This Row],[specialite_6m]])*(Tableau1[regime_6m]=Tableau1[[#This Row],[regime_6m]])*(Tableau1[emploi_salaire_6m]&gt;0),Tableau1[emploi_salaire_6m]))</f>
        <v>93.5</v>
      </c>
    </row>
    <row r="62" spans="1:4" x14ac:dyDescent="0.25">
      <c r="A62" t="s">
        <v>6</v>
      </c>
      <c r="B62" t="s">
        <v>2</v>
      </c>
      <c r="C62">
        <v>90.7</v>
      </c>
      <c r="D62" s="6">
        <f t="array" ref="D62">MEDIAN(IF((Tableau1[specialite_6m]=Tableau1[[#This Row],[specialite_6m]])*(Tableau1[regime_6m]=Tableau1[[#This Row],[regime_6m]])*(Tableau1[emploi_salaire_6m]&gt;0),Tableau1[emploi_salaire_6m]))</f>
        <v>94.3</v>
      </c>
    </row>
    <row r="63" spans="1:4" x14ac:dyDescent="0.25">
      <c r="A63" t="s">
        <v>6</v>
      </c>
      <c r="B63" t="s">
        <v>2</v>
      </c>
      <c r="D63" s="6">
        <f t="array" ref="D63">MEDIAN(IF((Tableau1[specialite_6m]=Tableau1[[#This Row],[specialite_6m]])*(Tableau1[regime_6m]=Tableau1[[#This Row],[regime_6m]])*(Tableau1[emploi_salaire_6m]&gt;0),Tableau1[emploi_salaire_6m]))</f>
        <v>94.3</v>
      </c>
    </row>
    <row r="64" spans="1:4" x14ac:dyDescent="0.25">
      <c r="A64" t="s">
        <v>3</v>
      </c>
      <c r="B64" t="s">
        <v>4</v>
      </c>
      <c r="C64">
        <v>90.8</v>
      </c>
      <c r="D64" s="6">
        <f t="array" ref="D64">MEDIAN(IF((Tableau1[specialite_6m]=Tableau1[[#This Row],[specialite_6m]])*(Tableau1[regime_6m]=Tableau1[[#This Row],[regime_6m]])*(Tableau1[emploi_salaire_6m]&gt;0),Tableau1[emploi_salaire_6m]))</f>
        <v>96</v>
      </c>
    </row>
    <row r="65" spans="1:4" x14ac:dyDescent="0.25">
      <c r="A65" t="s">
        <v>6</v>
      </c>
      <c r="B65" t="s">
        <v>2</v>
      </c>
      <c r="C65">
        <v>90.9</v>
      </c>
      <c r="D65" s="6">
        <f t="array" ref="D65">MEDIAN(IF((Tableau1[specialite_6m]=Tableau1[[#This Row],[specialite_6m]])*(Tableau1[regime_6m]=Tableau1[[#This Row],[regime_6m]])*(Tableau1[emploi_salaire_6m]&gt;0),Tableau1[emploi_salaire_6m]))</f>
        <v>94.3</v>
      </c>
    </row>
    <row r="66" spans="1:4" x14ac:dyDescent="0.25">
      <c r="A66" t="s">
        <v>6</v>
      </c>
      <c r="B66" t="s">
        <v>2</v>
      </c>
      <c r="C66">
        <v>90.9</v>
      </c>
      <c r="D66" s="6">
        <f t="array" ref="D66">MEDIAN(IF((Tableau1[specialite_6m]=Tableau1[[#This Row],[specialite_6m]])*(Tableau1[regime_6m]=Tableau1[[#This Row],[regime_6m]])*(Tableau1[emploi_salaire_6m]&gt;0),Tableau1[emploi_salaire_6m]))</f>
        <v>94.3</v>
      </c>
    </row>
    <row r="67" spans="1:4" x14ac:dyDescent="0.25">
      <c r="A67" t="s">
        <v>3</v>
      </c>
      <c r="B67" t="s">
        <v>2</v>
      </c>
      <c r="D67" s="6">
        <f t="array" ref="D67">MEDIAN(IF((Tableau1[specialite_6m]=Tableau1[[#This Row],[specialite_6m]])*(Tableau1[regime_6m]=Tableau1[[#This Row],[regime_6m]])*(Tableau1[emploi_salaire_6m]&gt;0),Tableau1[emploi_salaire_6m]))</f>
        <v>95.3</v>
      </c>
    </row>
    <row r="68" spans="1:4" x14ac:dyDescent="0.25">
      <c r="A68" t="s">
        <v>5</v>
      </c>
      <c r="B68" t="s">
        <v>2</v>
      </c>
      <c r="D68" s="6">
        <f t="array" ref="D68">MEDIAN(IF((Tableau1[specialite_6m]=Tableau1[[#This Row],[specialite_6m]])*(Tableau1[regime_6m]=Tableau1[[#This Row],[regime_6m]])*(Tableau1[emploi_salaire_6m]&gt;0),Tableau1[emploi_salaire_6m]))</f>
        <v>93.8</v>
      </c>
    </row>
    <row r="69" spans="1:4" x14ac:dyDescent="0.25">
      <c r="A69" t="s">
        <v>7</v>
      </c>
      <c r="B69" t="s">
        <v>2</v>
      </c>
      <c r="D69" s="6">
        <f t="array" ref="D69">MEDIAN(IF((Tableau1[specialite_6m]=Tableau1[[#This Row],[specialite_6m]])*(Tableau1[regime_6m]=Tableau1[[#This Row],[regime_6m]])*(Tableau1[emploi_salaire_6m]&gt;0),Tableau1[emploi_salaire_6m]))</f>
        <v>90.5</v>
      </c>
    </row>
    <row r="70" spans="1:4" x14ac:dyDescent="0.25">
      <c r="A70" t="s">
        <v>3</v>
      </c>
      <c r="B70" t="s">
        <v>2</v>
      </c>
      <c r="C70">
        <v>78</v>
      </c>
      <c r="D70" s="6">
        <f t="array" ref="D70">MEDIAN(IF((Tableau1[specialite_6m]=Tableau1[[#This Row],[specialite_6m]])*(Tableau1[regime_6m]=Tableau1[[#This Row],[regime_6m]])*(Tableau1[emploi_salaire_6m]&gt;0),Tableau1[emploi_salaire_6m]))</f>
        <v>95.3</v>
      </c>
    </row>
    <row r="71" spans="1:4" x14ac:dyDescent="0.25">
      <c r="A71" t="s">
        <v>7</v>
      </c>
      <c r="B71" t="s">
        <v>2</v>
      </c>
      <c r="C71">
        <v>79</v>
      </c>
      <c r="D71" s="6">
        <f t="array" ref="D71">MEDIAN(IF((Tableau1[specialite_6m]=Tableau1[[#This Row],[specialite_6m]])*(Tableau1[regime_6m]=Tableau1[[#This Row],[regime_6m]])*(Tableau1[emploi_salaire_6m]&gt;0),Tableau1[emploi_salaire_6m]))</f>
        <v>90.5</v>
      </c>
    </row>
    <row r="72" spans="1:4" x14ac:dyDescent="0.25">
      <c r="A72" t="s">
        <v>7</v>
      </c>
      <c r="B72" t="s">
        <v>4</v>
      </c>
      <c r="D72" s="6">
        <f t="array" ref="D72">MEDIAN(IF((Tableau1[specialite_6m]=Tableau1[[#This Row],[specialite_6m]])*(Tableau1[regime_6m]=Tableau1[[#This Row],[regime_6m]])*(Tableau1[emploi_salaire_6m]&gt;0),Tableau1[emploi_salaire_6m]))</f>
        <v>93.5</v>
      </c>
    </row>
    <row r="73" spans="1:4" x14ac:dyDescent="0.25">
      <c r="A73" t="s">
        <v>3</v>
      </c>
      <c r="B73" t="s">
        <v>2</v>
      </c>
      <c r="C73">
        <v>74</v>
      </c>
      <c r="D73" s="6">
        <f t="array" ref="D73">MEDIAN(IF((Tableau1[specialite_6m]=Tableau1[[#This Row],[specialite_6m]])*(Tableau1[regime_6m]=Tableau1[[#This Row],[regime_6m]])*(Tableau1[emploi_salaire_6m]&gt;0),Tableau1[emploi_salaire_6m]))</f>
        <v>95.3</v>
      </c>
    </row>
    <row r="74" spans="1:4" x14ac:dyDescent="0.25">
      <c r="A74" t="s">
        <v>3</v>
      </c>
      <c r="B74" t="s">
        <v>4</v>
      </c>
      <c r="D74" s="6">
        <f t="array" ref="D74">MEDIAN(IF((Tableau1[specialite_6m]=Tableau1[[#This Row],[specialite_6m]])*(Tableau1[regime_6m]=Tableau1[[#This Row],[regime_6m]])*(Tableau1[emploi_salaire_6m]&gt;0),Tableau1[emploi_salaire_6m]))</f>
        <v>96</v>
      </c>
    </row>
    <row r="75" spans="1:4" x14ac:dyDescent="0.25">
      <c r="A75" t="s">
        <v>3</v>
      </c>
      <c r="B75" t="s">
        <v>2</v>
      </c>
      <c r="D75" s="6">
        <f t="array" ref="D75">MEDIAN(IF((Tableau1[specialite_6m]=Tableau1[[#This Row],[specialite_6m]])*(Tableau1[regime_6m]=Tableau1[[#This Row],[regime_6m]])*(Tableau1[emploi_salaire_6m]&gt;0),Tableau1[emploi_salaire_6m]))</f>
        <v>95.3</v>
      </c>
    </row>
    <row r="76" spans="1:4" x14ac:dyDescent="0.25">
      <c r="A76" t="s">
        <v>3</v>
      </c>
      <c r="B76" t="s">
        <v>2</v>
      </c>
      <c r="C76">
        <v>75</v>
      </c>
      <c r="D76" s="6">
        <f t="array" ref="D76">MEDIAN(IF((Tableau1[specialite_6m]=Tableau1[[#This Row],[specialite_6m]])*(Tableau1[regime_6m]=Tableau1[[#This Row],[regime_6m]])*(Tableau1[emploi_salaire_6m]&gt;0),Tableau1[emploi_salaire_6m]))</f>
        <v>95.3</v>
      </c>
    </row>
    <row r="77" spans="1:4" x14ac:dyDescent="0.25">
      <c r="A77" t="s">
        <v>3</v>
      </c>
      <c r="B77" t="s">
        <v>2</v>
      </c>
      <c r="D77" s="6">
        <f t="array" ref="D77">MEDIAN(IF((Tableau1[specialite_6m]=Tableau1[[#This Row],[specialite_6m]])*(Tableau1[regime_6m]=Tableau1[[#This Row],[regime_6m]])*(Tableau1[emploi_salaire_6m]&gt;0),Tableau1[emploi_salaire_6m]))</f>
        <v>95.3</v>
      </c>
    </row>
    <row r="78" spans="1:4" x14ac:dyDescent="0.25">
      <c r="A78" t="s">
        <v>6</v>
      </c>
      <c r="B78" t="s">
        <v>4</v>
      </c>
      <c r="C78">
        <v>76</v>
      </c>
      <c r="D78" s="6">
        <f t="array" ref="D78">MEDIAN(IF((Tableau1[specialite_6m]=Tableau1[[#This Row],[specialite_6m]])*(Tableau1[regime_6m]=Tableau1[[#This Row],[regime_6m]])*(Tableau1[emploi_salaire_6m]&gt;0),Tableau1[emploi_salaire_6m]))</f>
        <v>92.1</v>
      </c>
    </row>
    <row r="79" spans="1:4" x14ac:dyDescent="0.25">
      <c r="A79" t="s">
        <v>7</v>
      </c>
      <c r="B79" t="s">
        <v>0</v>
      </c>
      <c r="C79">
        <v>71</v>
      </c>
      <c r="D79" s="6">
        <f t="array" ref="D79">MEDIAN(IF((Tableau1[specialite_6m]=Tableau1[[#This Row],[specialite_6m]])*(Tableau1[regime_6m]=Tableau1[[#This Row],[regime_6m]])*(Tableau1[emploi_salaire_6m]&gt;0),Tableau1[emploi_salaire_6m]))</f>
        <v>71</v>
      </c>
    </row>
    <row r="80" spans="1:4" x14ac:dyDescent="0.25">
      <c r="A80" t="s">
        <v>7</v>
      </c>
      <c r="B80" t="s">
        <v>4</v>
      </c>
      <c r="C80">
        <v>72</v>
      </c>
      <c r="D80" s="6">
        <f t="array" ref="D80">MEDIAN(IF((Tableau1[specialite_6m]=Tableau1[[#This Row],[specialite_6m]])*(Tableau1[regime_6m]=Tableau1[[#This Row],[regime_6m]])*(Tableau1[emploi_salaire_6m]&gt;0),Tableau1[emploi_salaire_6m]))</f>
        <v>93.5</v>
      </c>
    </row>
    <row r="81" spans="1:4" x14ac:dyDescent="0.25">
      <c r="A81" t="s">
        <v>3</v>
      </c>
      <c r="B81" t="s">
        <v>2</v>
      </c>
      <c r="C81">
        <v>73</v>
      </c>
      <c r="D81" s="6">
        <f t="array" ref="D81">MEDIAN(IF((Tableau1[specialite_6m]=Tableau1[[#This Row],[specialite_6m]])*(Tableau1[regime_6m]=Tableau1[[#This Row],[regime_6m]])*(Tableau1[emploi_salaire_6m]&gt;0),Tableau1[emploi_salaire_6m]))</f>
        <v>95.3</v>
      </c>
    </row>
    <row r="82" spans="1:4" x14ac:dyDescent="0.25">
      <c r="A82" t="s">
        <v>7</v>
      </c>
      <c r="B82" t="s">
        <v>2</v>
      </c>
      <c r="D82" s="6">
        <f t="array" ref="D82">MEDIAN(IF((Tableau1[specialite_6m]=Tableau1[[#This Row],[specialite_6m]])*(Tableau1[regime_6m]=Tableau1[[#This Row],[regime_6m]])*(Tableau1[emploi_salaire_6m]&gt;0),Tableau1[emploi_salaire_6m]))</f>
        <v>90.5</v>
      </c>
    </row>
    <row r="83" spans="1:4" x14ac:dyDescent="0.25">
      <c r="A83" t="s">
        <v>7</v>
      </c>
      <c r="B83" t="s">
        <v>4</v>
      </c>
      <c r="C83">
        <v>95</v>
      </c>
      <c r="D83" s="6">
        <f t="array" ref="D83">MEDIAN(IF((Tableau1[specialite_6m]=Tableau1[[#This Row],[specialite_6m]])*(Tableau1[regime_6m]=Tableau1[[#This Row],[regime_6m]])*(Tableau1[emploi_salaire_6m]&gt;0),Tableau1[emploi_salaire_6m]))</f>
        <v>93.5</v>
      </c>
    </row>
    <row r="84" spans="1:4" x14ac:dyDescent="0.25">
      <c r="A84" t="s">
        <v>7</v>
      </c>
      <c r="B84" t="s">
        <v>2</v>
      </c>
      <c r="D84" s="6">
        <f t="array" ref="D84">MEDIAN(IF((Tableau1[specialite_6m]=Tableau1[[#This Row],[specialite_6m]])*(Tableau1[regime_6m]=Tableau1[[#This Row],[regime_6m]])*(Tableau1[emploi_salaire_6m]&gt;0),Tableau1[emploi_salaire_6m]))</f>
        <v>90.5</v>
      </c>
    </row>
    <row r="85" spans="1:4" x14ac:dyDescent="0.25">
      <c r="A85" t="s">
        <v>3</v>
      </c>
      <c r="B85" t="s">
        <v>4</v>
      </c>
      <c r="C85">
        <v>96</v>
      </c>
      <c r="D85" s="6">
        <f t="array" ref="D85">MEDIAN(IF((Tableau1[specialite_6m]=Tableau1[[#This Row],[specialite_6m]])*(Tableau1[regime_6m]=Tableau1[[#This Row],[regime_6m]])*(Tableau1[emploi_salaire_6m]&gt;0),Tableau1[emploi_salaire_6m]))</f>
        <v>96</v>
      </c>
    </row>
    <row r="86" spans="1:4" x14ac:dyDescent="0.25">
      <c r="A86" t="s">
        <v>3</v>
      </c>
      <c r="B86" t="s">
        <v>2</v>
      </c>
      <c r="C86">
        <v>93</v>
      </c>
      <c r="D86" s="6">
        <f t="array" ref="D86">MEDIAN(IF((Tableau1[specialite_6m]=Tableau1[[#This Row],[specialite_6m]])*(Tableau1[regime_6m]=Tableau1[[#This Row],[regime_6m]])*(Tableau1[emploi_salaire_6m]&gt;0),Tableau1[emploi_salaire_6m]))</f>
        <v>95.3</v>
      </c>
    </row>
    <row r="87" spans="1:4" x14ac:dyDescent="0.25">
      <c r="A87" t="s">
        <v>7</v>
      </c>
      <c r="B87" t="s">
        <v>2</v>
      </c>
      <c r="D87" s="6">
        <f t="array" ref="D87">MEDIAN(IF((Tableau1[specialite_6m]=Tableau1[[#This Row],[specialite_6m]])*(Tableau1[regime_6m]=Tableau1[[#This Row],[regime_6m]])*(Tableau1[emploi_salaire_6m]&gt;0),Tableau1[emploi_salaire_6m]))</f>
        <v>90.5</v>
      </c>
    </row>
    <row r="88" spans="1:4" x14ac:dyDescent="0.25">
      <c r="A88" t="s">
        <v>3</v>
      </c>
      <c r="B88" t="s">
        <v>4</v>
      </c>
      <c r="C88">
        <v>92</v>
      </c>
      <c r="D88" s="6">
        <f t="array" ref="D88">MEDIAN(IF((Tableau1[specialite_6m]=Tableau1[[#This Row],[specialite_6m]])*(Tableau1[regime_6m]=Tableau1[[#This Row],[regime_6m]])*(Tableau1[emploi_salaire_6m]&gt;0),Tableau1[emploi_salaire_6m]))</f>
        <v>96</v>
      </c>
    </row>
    <row r="89" spans="1:4" x14ac:dyDescent="0.25">
      <c r="A89" t="s">
        <v>6</v>
      </c>
      <c r="B89" t="s">
        <v>2</v>
      </c>
      <c r="C89">
        <v>91</v>
      </c>
      <c r="D89" s="6">
        <f t="array" ref="D89">MEDIAN(IF((Tableau1[specialite_6m]=Tableau1[[#This Row],[specialite_6m]])*(Tableau1[regime_6m]=Tableau1[[#This Row],[regime_6m]])*(Tableau1[emploi_salaire_6m]&gt;0),Tableau1[emploi_salaire_6m]))</f>
        <v>94.3</v>
      </c>
    </row>
    <row r="90" spans="1:4" x14ac:dyDescent="0.25">
      <c r="A90" t="s">
        <v>6</v>
      </c>
      <c r="B90" t="s">
        <v>4</v>
      </c>
      <c r="C90">
        <v>94</v>
      </c>
      <c r="D90" s="6">
        <f t="array" ref="D90">MEDIAN(IF((Tableau1[specialite_6m]=Tableau1[[#This Row],[specialite_6m]])*(Tableau1[regime_6m]=Tableau1[[#This Row],[regime_6m]])*(Tableau1[emploi_salaire_6m]&gt;0),Tableau1[emploi_salaire_6m]))</f>
        <v>92.1</v>
      </c>
    </row>
    <row r="91" spans="1:4" x14ac:dyDescent="0.25">
      <c r="A91" t="s">
        <v>6</v>
      </c>
      <c r="B91" t="s">
        <v>2</v>
      </c>
      <c r="D91" s="6">
        <f t="array" ref="D91">MEDIAN(IF((Tableau1[specialite_6m]=Tableau1[[#This Row],[specialite_6m]])*(Tableau1[regime_6m]=Tableau1[[#This Row],[regime_6m]])*(Tableau1[emploi_salaire_6m]&gt;0),Tableau1[emploi_salaire_6m]))</f>
        <v>94.3</v>
      </c>
    </row>
    <row r="92" spans="1:4" x14ac:dyDescent="0.25">
      <c r="A92" t="s">
        <v>3</v>
      </c>
      <c r="B92" t="s">
        <v>1</v>
      </c>
      <c r="C92">
        <v>97</v>
      </c>
      <c r="D92" s="6">
        <f t="array" ref="D92">MEDIAN(IF((Tableau1[specialite_6m]=Tableau1[[#This Row],[specialite_6m]])*(Tableau1[regime_6m]=Tableau1[[#This Row],[regime_6m]])*(Tableau1[emploi_salaire_6m]&gt;0),Tableau1[emploi_salaire_6m]))</f>
        <v>97</v>
      </c>
    </row>
    <row r="93" spans="1:4" x14ac:dyDescent="0.25">
      <c r="A93" t="s">
        <v>7</v>
      </c>
      <c r="B93" t="s">
        <v>2</v>
      </c>
      <c r="D93" s="6">
        <f t="array" ref="D93">MEDIAN(IF((Tableau1[specialite_6m]=Tableau1[[#This Row],[specialite_6m]])*(Tableau1[regime_6m]=Tableau1[[#This Row],[regime_6m]])*(Tableau1[emploi_salaire_6m]&gt;0),Tableau1[emploi_salaire_6m]))</f>
        <v>90.5</v>
      </c>
    </row>
    <row r="94" spans="1:4" x14ac:dyDescent="0.25">
      <c r="A94" t="s">
        <v>7</v>
      </c>
      <c r="B94" t="s">
        <v>4</v>
      </c>
      <c r="C94">
        <v>98</v>
      </c>
      <c r="D94" s="6">
        <f t="array" ref="D94">MEDIAN(IF((Tableau1[specialite_6m]=Tableau1[[#This Row],[specialite_6m]])*(Tableau1[regime_6m]=Tableau1[[#This Row],[regime_6m]])*(Tableau1[emploi_salaire_6m]&gt;0),Tableau1[emploi_salaire_6m]))</f>
        <v>93.5</v>
      </c>
    </row>
    <row r="95" spans="1:4" x14ac:dyDescent="0.25">
      <c r="A95" t="s">
        <v>3</v>
      </c>
      <c r="B95" t="s">
        <v>4</v>
      </c>
      <c r="C95">
        <v>90</v>
      </c>
      <c r="D95" s="6">
        <f t="array" ref="D95">MEDIAN(IF((Tableau1[specialite_6m]=Tableau1[[#This Row],[specialite_6m]])*(Tableau1[regime_6m]=Tableau1[[#This Row],[regime_6m]])*(Tableau1[emploi_salaire_6m]&gt;0),Tableau1[emploi_salaire_6m]))</f>
        <v>96</v>
      </c>
    </row>
    <row r="96" spans="1:4" x14ac:dyDescent="0.25">
      <c r="A96" t="s">
        <v>3</v>
      </c>
      <c r="B96" t="s">
        <v>4</v>
      </c>
      <c r="C96">
        <v>99</v>
      </c>
      <c r="D96" s="6">
        <f t="array" ref="D96">MEDIAN(IF((Tableau1[specialite_6m]=Tableau1[[#This Row],[specialite_6m]])*(Tableau1[regime_6m]=Tableau1[[#This Row],[regime_6m]])*(Tableau1[emploi_salaire_6m]&gt;0),Tableau1[emploi_salaire_6m]))</f>
        <v>96</v>
      </c>
    </row>
    <row r="97" spans="1:4" x14ac:dyDescent="0.25">
      <c r="A97" t="s">
        <v>3</v>
      </c>
      <c r="B97" t="s">
        <v>4</v>
      </c>
      <c r="C97">
        <v>96</v>
      </c>
      <c r="D97" s="6">
        <f t="array" ref="D97">MEDIAN(IF((Tableau1[specialite_6m]=Tableau1[[#This Row],[specialite_6m]])*(Tableau1[regime_6m]=Tableau1[[#This Row],[regime_6m]])*(Tableau1[emploi_salaire_6m]&gt;0),Tableau1[emploi_salaire_6m]))</f>
        <v>96</v>
      </c>
    </row>
    <row r="98" spans="1:4" x14ac:dyDescent="0.25">
      <c r="A98" t="s">
        <v>6</v>
      </c>
      <c r="B98" t="s">
        <v>2</v>
      </c>
      <c r="C98">
        <v>93</v>
      </c>
      <c r="D98" s="6">
        <f t="array" ref="D98">MEDIAN(IF((Tableau1[specialite_6m]=Tableau1[[#This Row],[specialite_6m]])*(Tableau1[regime_6m]=Tableau1[[#This Row],[regime_6m]])*(Tableau1[emploi_salaire_6m]&gt;0),Tableau1[emploi_salaire_6m]))</f>
        <v>94.3</v>
      </c>
    </row>
    <row r="99" spans="1:4" x14ac:dyDescent="0.25">
      <c r="A99" t="s">
        <v>6</v>
      </c>
      <c r="B99" t="s">
        <v>1</v>
      </c>
      <c r="C99">
        <v>99</v>
      </c>
      <c r="D99" s="6">
        <f t="array" ref="D99">MEDIAN(IF((Tableau1[specialite_6m]=Tableau1[[#This Row],[specialite_6m]])*(Tableau1[regime_6m]=Tableau1[[#This Row],[regime_6m]])*(Tableau1[emploi_salaire_6m]&gt;0),Tableau1[emploi_salaire_6m]))</f>
        <v>99</v>
      </c>
    </row>
    <row r="100" spans="1:4" x14ac:dyDescent="0.25">
      <c r="A100" t="s">
        <v>5</v>
      </c>
      <c r="B100" t="s">
        <v>2</v>
      </c>
      <c r="D100" s="6">
        <f t="array" ref="D100">MEDIAN(IF((Tableau1[specialite_6m]=Tableau1[[#This Row],[specialite_6m]])*(Tableau1[regime_6m]=Tableau1[[#This Row],[regime_6m]])*(Tableau1[emploi_salaire_6m]&gt;0),Tableau1[emploi_salaire_6m]))</f>
        <v>93.8</v>
      </c>
    </row>
    <row r="101" spans="1:4" x14ac:dyDescent="0.25">
      <c r="A101" t="s">
        <v>5</v>
      </c>
      <c r="B101" t="s">
        <v>2</v>
      </c>
      <c r="C101">
        <v>100</v>
      </c>
      <c r="D101" s="6">
        <f t="array" ref="D101">MEDIAN(IF((Tableau1[specialite_6m]=Tableau1[[#This Row],[specialite_6m]])*(Tableau1[regime_6m]=Tableau1[[#This Row],[regime_6m]])*(Tableau1[emploi_salaire_6m]&gt;0),Tableau1[emploi_salaire_6m]))</f>
        <v>93.8</v>
      </c>
    </row>
    <row r="102" spans="1:4" x14ac:dyDescent="0.25">
      <c r="A102" t="s">
        <v>3</v>
      </c>
      <c r="B102" t="s">
        <v>2</v>
      </c>
      <c r="C102">
        <v>100</v>
      </c>
      <c r="D102" s="6">
        <f t="array" ref="D102">MEDIAN(IF((Tableau1[specialite_6m]=Tableau1[[#This Row],[specialite_6m]])*(Tableau1[regime_6m]=Tableau1[[#This Row],[regime_6m]])*(Tableau1[emploi_salaire_6m]&gt;0),Tableau1[emploi_salaire_6m]))</f>
        <v>95.3</v>
      </c>
    </row>
    <row r="103" spans="1:4" x14ac:dyDescent="0.25">
      <c r="A103" t="s">
        <v>6</v>
      </c>
      <c r="B103" t="s">
        <v>4</v>
      </c>
      <c r="C103">
        <v>100</v>
      </c>
      <c r="D103" s="6">
        <f t="array" ref="D103">MEDIAN(IF((Tableau1[specialite_6m]=Tableau1[[#This Row],[specialite_6m]])*(Tableau1[regime_6m]=Tableau1[[#This Row],[regime_6m]])*(Tableau1[emploi_salaire_6m]&gt;0),Tableau1[emploi_salaire_6m]))</f>
        <v>92.1</v>
      </c>
    </row>
    <row r="104" spans="1:4" x14ac:dyDescent="0.25">
      <c r="A104" t="s">
        <v>7</v>
      </c>
      <c r="B104" t="s">
        <v>2</v>
      </c>
      <c r="D104" s="6">
        <f t="array" ref="D104">MEDIAN(IF((Tableau1[specialite_6m]=Tableau1[[#This Row],[specialite_6m]])*(Tableau1[regime_6m]=Tableau1[[#This Row],[regime_6m]])*(Tableau1[emploi_salaire_6m]&gt;0),Tableau1[emploi_salaire_6m]))</f>
        <v>90.5</v>
      </c>
    </row>
    <row r="105" spans="1:4" x14ac:dyDescent="0.25">
      <c r="A105" t="s">
        <v>6</v>
      </c>
      <c r="B105" t="s">
        <v>2</v>
      </c>
      <c r="C105">
        <v>100</v>
      </c>
      <c r="D105" s="6">
        <f t="array" ref="D105">MEDIAN(IF((Tableau1[specialite_6m]=Tableau1[[#This Row],[specialite_6m]])*(Tableau1[regime_6m]=Tableau1[[#This Row],[regime_6m]])*(Tableau1[emploi_salaire_6m]&gt;0),Tableau1[emploi_salaire_6m]))</f>
        <v>94.3</v>
      </c>
    </row>
    <row r="106" spans="1:4" x14ac:dyDescent="0.25">
      <c r="A106" t="s">
        <v>6</v>
      </c>
      <c r="B106" t="s">
        <v>2</v>
      </c>
      <c r="C106">
        <v>100</v>
      </c>
      <c r="D106" s="6">
        <f t="array" ref="D106">MEDIAN(IF((Tableau1[specialite_6m]=Tableau1[[#This Row],[specialite_6m]])*(Tableau1[regime_6m]=Tableau1[[#This Row],[regime_6m]])*(Tableau1[emploi_salaire_6m]&gt;0),Tableau1[emploi_salaire_6m]))</f>
        <v>94.3</v>
      </c>
    </row>
    <row r="107" spans="1:4" x14ac:dyDescent="0.25">
      <c r="A107" t="s">
        <v>6</v>
      </c>
      <c r="B107" t="s">
        <v>4</v>
      </c>
      <c r="C107">
        <v>100</v>
      </c>
      <c r="D107" s="6">
        <f t="array" ref="D107">MEDIAN(IF((Tableau1[specialite_6m]=Tableau1[[#This Row],[specialite_6m]])*(Tableau1[regime_6m]=Tableau1[[#This Row],[regime_6m]])*(Tableau1[emploi_salaire_6m]&gt;0),Tableau1[emploi_salaire_6m]))</f>
        <v>92.1</v>
      </c>
    </row>
    <row r="108" spans="1:4" x14ac:dyDescent="0.25">
      <c r="A108" t="s">
        <v>3</v>
      </c>
      <c r="B108" t="s">
        <v>2</v>
      </c>
      <c r="C108">
        <v>100</v>
      </c>
      <c r="D108" s="6">
        <f t="array" ref="D108">MEDIAN(IF((Tableau1[specialite_6m]=Tableau1[[#This Row],[specialite_6m]])*(Tableau1[regime_6m]=Tableau1[[#This Row],[regime_6m]])*(Tableau1[emploi_salaire_6m]&gt;0),Tableau1[emploi_salaire_6m]))</f>
        <v>95.3</v>
      </c>
    </row>
    <row r="109" spans="1:4" x14ac:dyDescent="0.25">
      <c r="A109" t="s">
        <v>3</v>
      </c>
      <c r="B109" t="s">
        <v>2</v>
      </c>
      <c r="C109">
        <v>100</v>
      </c>
      <c r="D109" s="6">
        <f t="array" ref="D109">MEDIAN(IF((Tableau1[specialite_6m]=Tableau1[[#This Row],[specialite_6m]])*(Tableau1[regime_6m]=Tableau1[[#This Row],[regime_6m]])*(Tableau1[emploi_salaire_6m]&gt;0),Tableau1[emploi_salaire_6m]))</f>
        <v>95.3</v>
      </c>
    </row>
    <row r="110" spans="1:4" x14ac:dyDescent="0.25">
      <c r="A110" t="s">
        <v>3</v>
      </c>
      <c r="B110" t="s">
        <v>4</v>
      </c>
      <c r="C110">
        <v>100</v>
      </c>
      <c r="D110" s="6">
        <f t="array" ref="D110">MEDIAN(IF((Tableau1[specialite_6m]=Tableau1[[#This Row],[specialite_6m]])*(Tableau1[regime_6m]=Tableau1[[#This Row],[regime_6m]])*(Tableau1[emploi_salaire_6m]&gt;0),Tableau1[emploi_salaire_6m]))</f>
        <v>96</v>
      </c>
    </row>
    <row r="111" spans="1:4" x14ac:dyDescent="0.25">
      <c r="A111" t="s">
        <v>6</v>
      </c>
      <c r="B111" t="s">
        <v>4</v>
      </c>
      <c r="C111">
        <v>120</v>
      </c>
      <c r="D111" s="6">
        <f t="array" ref="D111">MEDIAN(IF((Tableau1[specialite_6m]=Tableau1[[#This Row],[specialite_6m]])*(Tableau1[regime_6m]=Tableau1[[#This Row],[regime_6m]])*(Tableau1[emploi_salaire_6m]&gt;0),Tableau1[emploi_salaire_6m]))</f>
        <v>92.1</v>
      </c>
    </row>
    <row r="112" spans="1:4" x14ac:dyDescent="0.25">
      <c r="A112" t="s">
        <v>6</v>
      </c>
      <c r="B112" t="s">
        <v>2</v>
      </c>
      <c r="D112" s="6">
        <f t="array" ref="D112">MEDIAN(IF((Tableau1[specialite_6m]=Tableau1[[#This Row],[specialite_6m]])*(Tableau1[regime_6m]=Tableau1[[#This Row],[regime_6m]])*(Tableau1[emploi_salaire_6m]&gt;0),Tableau1[emploi_salaire_6m]))</f>
        <v>94.3</v>
      </c>
    </row>
    <row r="113" spans="1:4" x14ac:dyDescent="0.25">
      <c r="A113" t="s">
        <v>6</v>
      </c>
      <c r="B113" t="s">
        <v>2</v>
      </c>
      <c r="C113">
        <v>130</v>
      </c>
      <c r="D113" s="6">
        <f t="array" ref="D113">MEDIAN(IF((Tableau1[specialite_6m]=Tableau1[[#This Row],[specialite_6m]])*(Tableau1[regime_6m]=Tableau1[[#This Row],[regime_6m]])*(Tableau1[emploi_salaire_6m]&gt;0),Tableau1[emploi_salaire_6m]))</f>
        <v>94.3</v>
      </c>
    </row>
    <row r="114" spans="1:4" x14ac:dyDescent="0.25">
      <c r="A114" t="s">
        <v>3</v>
      </c>
      <c r="B114" t="s">
        <v>4</v>
      </c>
      <c r="C114">
        <v>130</v>
      </c>
      <c r="D114" s="6">
        <f t="array" ref="D114">MEDIAN(IF((Tableau1[specialite_6m]=Tableau1[[#This Row],[specialite_6m]])*(Tableau1[regime_6m]=Tableau1[[#This Row],[regime_6m]])*(Tableau1[emploi_salaire_6m]&gt;0),Tableau1[emploi_salaire_6m]))</f>
        <v>96</v>
      </c>
    </row>
    <row r="115" spans="1:4" x14ac:dyDescent="0.25">
      <c r="A115" t="s">
        <v>5</v>
      </c>
      <c r="B115" t="s">
        <v>2</v>
      </c>
      <c r="C115">
        <v>150</v>
      </c>
      <c r="D115" s="6">
        <f t="array" ref="D115">MEDIAN(IF((Tableau1[specialite_6m]=Tableau1[[#This Row],[specialite_6m]])*(Tableau1[regime_6m]=Tableau1[[#This Row],[regime_6m]])*(Tableau1[emploi_salaire_6m]&gt;0),Tableau1[emploi_salaire_6m]))</f>
        <v>93.8</v>
      </c>
    </row>
    <row r="116" spans="1:4" x14ac:dyDescent="0.25">
      <c r="A116" t="s">
        <v>3</v>
      </c>
      <c r="B116" t="s">
        <v>1</v>
      </c>
      <c r="C116">
        <v>100.3</v>
      </c>
      <c r="D116" s="6">
        <f t="array" ref="D116">MEDIAN(IF((Tableau1[specialite_6m]=Tableau1[[#This Row],[specialite_6m]])*(Tableau1[regime_6m]=Tableau1[[#This Row],[regime_6m]])*(Tableau1[emploi_salaire_6m]&gt;0),Tableau1[emploi_salaire_6m]))</f>
        <v>97</v>
      </c>
    </row>
    <row r="117" spans="1:4" x14ac:dyDescent="0.25">
      <c r="A117" t="s">
        <v>3</v>
      </c>
      <c r="B117" t="s">
        <v>2</v>
      </c>
      <c r="D117" s="6">
        <f t="array" ref="D117">MEDIAN(IF((Tableau1[specialite_6m]=Tableau1[[#This Row],[specialite_6m]])*(Tableau1[regime_6m]=Tableau1[[#This Row],[regime_6m]])*(Tableau1[emploi_salaire_6m]&gt;0),Tableau1[emploi_salaire_6m]))</f>
        <v>95.3</v>
      </c>
    </row>
    <row r="118" spans="1:4" x14ac:dyDescent="0.25">
      <c r="A118" t="s">
        <v>6</v>
      </c>
      <c r="B118" t="s">
        <v>2</v>
      </c>
      <c r="C118">
        <v>100.2</v>
      </c>
      <c r="D118" s="6">
        <f t="array" ref="D118">MEDIAN(IF((Tableau1[specialite_6m]=Tableau1[[#This Row],[specialite_6m]])*(Tableau1[regime_6m]=Tableau1[[#This Row],[regime_6m]])*(Tableau1[emploi_salaire_6m]&gt;0),Tableau1[emploi_salaire_6m]))</f>
        <v>94.3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automatique3</vt:lpstr>
      <vt:lpstr>Données3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McFly</dc:creator>
  <cp:lastModifiedBy>Jean-Eric</cp:lastModifiedBy>
  <dcterms:created xsi:type="dcterms:W3CDTF">2011-07-12T08:49:06Z</dcterms:created>
  <dcterms:modified xsi:type="dcterms:W3CDTF">2015-08-09T14:24:56Z</dcterms:modified>
</cp:coreProperties>
</file>