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525" windowWidth="18675" windowHeight="11925" firstSheet="1" activeTab="1"/>
  </bookViews>
  <sheets>
    <sheet name="TCD" sheetId="487" r:id="rId1"/>
    <sheet name="données" sheetId="1" r:id="rId2"/>
  </sheets>
  <externalReferences>
    <externalReference r:id="rId3"/>
  </externalReferences>
  <definedNames>
    <definedName name="_xlnm._FilterDatabase" localSheetId="1" hidden="1">données!$H$1:$H$1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K7" i="1" l="1"/>
  <c r="K8" i="1"/>
  <c r="K9" i="1"/>
  <c r="K10" i="1"/>
  <c r="K11" i="1"/>
  <c r="K12" i="1"/>
  <c r="K13" i="1"/>
  <c r="K14" i="1"/>
  <c r="K15" i="1"/>
  <c r="K5" i="1"/>
  <c r="K2" i="1"/>
  <c r="K3" i="1"/>
  <c r="K6" i="1"/>
  <c r="K4" i="1"/>
</calcChain>
</file>

<file path=xl/sharedStrings.xml><?xml version="1.0" encoding="utf-8"?>
<sst xmlns="http://schemas.openxmlformats.org/spreadsheetml/2006/main" count="78" uniqueCount="43">
  <si>
    <t>Date de validation</t>
  </si>
  <si>
    <t>Dossier client</t>
  </si>
  <si>
    <t>Total HT</t>
  </si>
  <si>
    <t>Organisme</t>
  </si>
  <si>
    <t>Code organisme</t>
  </si>
  <si>
    <t>Date de publication</t>
  </si>
  <si>
    <t>Édition</t>
  </si>
  <si>
    <t>Facture total</t>
  </si>
  <si>
    <t>N°facture</t>
  </si>
  <si>
    <t xml:space="preserve">Commission </t>
  </si>
  <si>
    <t>Total général</t>
  </si>
  <si>
    <t>janv</t>
  </si>
  <si>
    <t xml:space="preserve">Total HT </t>
  </si>
  <si>
    <t xml:space="preserve">Facture total </t>
  </si>
  <si>
    <t xml:space="preserve">Commission  </t>
  </si>
  <si>
    <t>Valeurs</t>
  </si>
  <si>
    <t>Taux de commission</t>
  </si>
  <si>
    <t>AZS</t>
  </si>
  <si>
    <t>Code transaction2</t>
  </si>
  <si>
    <t>112E</t>
  </si>
  <si>
    <t>113E</t>
  </si>
  <si>
    <t>120E</t>
  </si>
  <si>
    <t>119E</t>
  </si>
  <si>
    <t>118E</t>
  </si>
  <si>
    <t>117E</t>
  </si>
  <si>
    <t>116E</t>
  </si>
  <si>
    <t>115E</t>
  </si>
  <si>
    <t>114E</t>
  </si>
  <si>
    <t>121E</t>
  </si>
  <si>
    <t>122E</t>
  </si>
  <si>
    <t>123E</t>
  </si>
  <si>
    <t>124E</t>
  </si>
  <si>
    <t>125E</t>
  </si>
  <si>
    <t>A</t>
  </si>
  <si>
    <t>B</t>
  </si>
  <si>
    <t>C</t>
  </si>
  <si>
    <t>D</t>
  </si>
  <si>
    <t>E</t>
  </si>
  <si>
    <t>F</t>
  </si>
  <si>
    <t>H</t>
  </si>
  <si>
    <t>format nous</t>
  </si>
  <si>
    <t>format eux</t>
  </si>
  <si>
    <t>Coefficient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</si>
</sst>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14" fontId="0" fillId="0" borderId="0" xfId="0" applyNumberFormat="1" applyFill="1"/>
    <xf numFmtId="0" fontId="0" fillId="0" borderId="0" xfId="0" pivotButton="1"/>
    <xf numFmtId="164" fontId="0" fillId="0" borderId="0" xfId="0" applyNumberFormat="1"/>
    <xf numFmtId="9" fontId="0" fillId="0" borderId="0" xfId="1" applyFont="1" applyFill="1" applyBorder="1"/>
    <xf numFmtId="9" fontId="0" fillId="0" borderId="0" xfId="1" applyFont="1" applyFill="1"/>
    <xf numFmtId="9" fontId="0" fillId="0" borderId="0" xfId="1" applyFont="1"/>
    <xf numFmtId="0" fontId="0" fillId="0" borderId="3" xfId="0" applyFill="1" applyBorder="1"/>
  </cellXfs>
  <cellStyles count="2">
    <cellStyle name="Normal" xfId="0" builtinId="0"/>
    <cellStyle name="Pourcentage" xfId="1" builtinId="5"/>
  </cellStyles>
  <dxfs count="20"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438150</xdr:colOff>
      <xdr:row>5</xdr:row>
      <xdr:rowOff>152400</xdr:rowOff>
    </xdr:from>
    <xdr:to>
      <xdr:col>18</xdr:col>
      <xdr:colOff>409575</xdr:colOff>
      <xdr:row>15</xdr:row>
      <xdr:rowOff>0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666750</xdr:colOff>
      <xdr:row>18</xdr:row>
      <xdr:rowOff>19050</xdr:rowOff>
    </xdr:from>
    <xdr:to>
      <xdr:col>8</xdr:col>
      <xdr:colOff>609600</xdr:colOff>
      <xdr:row>22</xdr:row>
      <xdr:rowOff>28575</xdr:rowOff>
    </xdr:to>
    <xdr:sp macro="" textlink="">
      <xdr:nvSpPr>
        <xdr:cNvPr id="5" name="ZoneTexte 4"/>
        <xdr:cNvSpPr txBox="1"/>
      </xdr:nvSpPr>
      <xdr:spPr>
        <a:xfrm>
          <a:off x="2609850" y="3448050"/>
          <a:ext cx="4953000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 que la colonne</a:t>
          </a:r>
          <a:r>
            <a:rPr lang="fr-FR" sz="1100" baseline="0"/>
            <a:t> L ("format nous") M ("format eux") et N  ("Coefficient") n'apparaissent pas dans les onglets générés par la macro.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uivi%20Taux%20de%20com%20SR%20L&#233;gale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 A NET DE COM"/>
      <sheetName val="CAS B Facture com à établir"/>
      <sheetName val="CAS C Avoir OU RFF du titre"/>
      <sheetName val="Feuil1"/>
    </sheetNames>
    <sheetDataSet>
      <sheetData sheetId="0"/>
      <sheetData sheetId="1">
        <row r="1">
          <cell r="B1" t="str">
            <v>Support</v>
          </cell>
          <cell r="C1" t="str">
            <v xml:space="preserve">Taux de Com </v>
          </cell>
        </row>
        <row r="2">
          <cell r="B2" t="str">
            <v>Alpes et Midi</v>
          </cell>
          <cell r="C2">
            <v>0.3</v>
          </cell>
        </row>
        <row r="3">
          <cell r="B3" t="str">
            <v>Ami Hebdo</v>
          </cell>
          <cell r="C3">
            <v>0</v>
          </cell>
        </row>
        <row r="4">
          <cell r="B4" t="str">
            <v>Annonces de la Seine</v>
          </cell>
          <cell r="C4">
            <v>0</v>
          </cell>
        </row>
        <row r="5">
          <cell r="B5" t="str">
            <v>Bulletin d'Espalion</v>
          </cell>
          <cell r="C5">
            <v>0.3</v>
          </cell>
        </row>
        <row r="6">
          <cell r="B6" t="str">
            <v>Courrier Liberté</v>
          </cell>
          <cell r="C6">
            <v>0</v>
          </cell>
        </row>
        <row r="7">
          <cell r="B7" t="str">
            <v>Drôme Hebdo peuple libre</v>
          </cell>
          <cell r="C7">
            <v>0</v>
          </cell>
        </row>
        <row r="8">
          <cell r="B8" t="str">
            <v>Echos judiciaires Girondins</v>
          </cell>
          <cell r="C8">
            <v>0.15</v>
          </cell>
        </row>
        <row r="9">
          <cell r="B9" t="str">
            <v>Eco des pays de Savoie</v>
          </cell>
          <cell r="C9">
            <v>0.3</v>
          </cell>
        </row>
        <row r="10">
          <cell r="B10" t="str">
            <v>Essor St Etienne (69) - Isère (38)</v>
          </cell>
          <cell r="C10">
            <v>0.15</v>
          </cell>
        </row>
        <row r="11">
          <cell r="B11" t="str">
            <v>Gazette Ariègeoise</v>
          </cell>
          <cell r="C11">
            <v>0.3</v>
          </cell>
        </row>
        <row r="12">
          <cell r="B12" t="str">
            <v>Gazette du Palais</v>
          </cell>
          <cell r="C12">
            <v>0.15</v>
          </cell>
        </row>
        <row r="13">
          <cell r="B13" t="str">
            <v>Hebdo de l'Ardèche</v>
          </cell>
          <cell r="C13">
            <v>0.15</v>
          </cell>
        </row>
        <row r="14">
          <cell r="B14" t="str">
            <v xml:space="preserve">Horizon nord pas de calais </v>
          </cell>
          <cell r="C14">
            <v>0.1</v>
          </cell>
        </row>
        <row r="15">
          <cell r="B15" t="str">
            <v>Informateur judiciaire 44</v>
          </cell>
          <cell r="C15">
            <v>0</v>
          </cell>
        </row>
        <row r="16">
          <cell r="B16" t="str">
            <v>Information agricole du Rhône</v>
          </cell>
          <cell r="C16">
            <v>0</v>
          </cell>
        </row>
        <row r="17">
          <cell r="B17" t="str">
            <v xml:space="preserve">Journal du BTP Rhone alpes </v>
          </cell>
          <cell r="C17">
            <v>0</v>
          </cell>
        </row>
        <row r="18">
          <cell r="B18" t="str">
            <v>Journal La Loi</v>
          </cell>
          <cell r="C18">
            <v>0.3</v>
          </cell>
        </row>
        <row r="19">
          <cell r="B19" t="str">
            <v>la Gazette du Nord Pas de Calais</v>
          </cell>
          <cell r="C19">
            <v>0.15</v>
          </cell>
        </row>
        <row r="20">
          <cell r="B20" t="str">
            <v>la semaine de l'Ile de France</v>
          </cell>
          <cell r="C20">
            <v>0.3</v>
          </cell>
        </row>
        <row r="21">
          <cell r="B21" t="str">
            <v>La Semaine du Roussillon</v>
          </cell>
          <cell r="C21">
            <v>0</v>
          </cell>
        </row>
        <row r="22">
          <cell r="B22" t="str">
            <v>la Tribune de Lyon</v>
          </cell>
          <cell r="C22">
            <v>0</v>
          </cell>
        </row>
        <row r="23">
          <cell r="B23" t="str">
            <v xml:space="preserve">La tribune vienne Pays viennois </v>
          </cell>
          <cell r="C23">
            <v>0</v>
          </cell>
        </row>
        <row r="24">
          <cell r="B24" t="str">
            <v>l'Ami des foyers chrétiens</v>
          </cell>
          <cell r="C24">
            <v>0</v>
          </cell>
        </row>
        <row r="25">
          <cell r="B25" t="str">
            <v>l'Ami du peuple 67</v>
          </cell>
          <cell r="C25">
            <v>0</v>
          </cell>
        </row>
        <row r="26">
          <cell r="B26" t="str">
            <v>l'Auvergnat de Paris</v>
          </cell>
          <cell r="C26">
            <v>0.1</v>
          </cell>
        </row>
        <row r="27">
          <cell r="B27" t="str">
            <v>l'Avenir de la Côte d'Azur</v>
          </cell>
          <cell r="C27">
            <v>0.3</v>
          </cell>
        </row>
        <row r="28">
          <cell r="B28" t="str">
            <v>le Faucigny</v>
          </cell>
          <cell r="C28">
            <v>0</v>
          </cell>
        </row>
        <row r="29">
          <cell r="B29" t="str">
            <v>le Journal d'Ici</v>
          </cell>
          <cell r="C29">
            <v>0.3</v>
          </cell>
        </row>
        <row r="30">
          <cell r="B30" t="str">
            <v>Le Legis Martinique</v>
          </cell>
          <cell r="C30">
            <v>0</v>
          </cell>
        </row>
        <row r="31">
          <cell r="B31" t="str">
            <v>Le Littoral - 17</v>
          </cell>
          <cell r="C31">
            <v>0</v>
          </cell>
        </row>
        <row r="32">
          <cell r="B32" t="str">
            <v>le Patriote Beaujolais</v>
          </cell>
          <cell r="C32">
            <v>0</v>
          </cell>
        </row>
        <row r="33">
          <cell r="B33" t="str">
            <v>le Pélican</v>
          </cell>
          <cell r="C33">
            <v>0</v>
          </cell>
        </row>
        <row r="34">
          <cell r="B34" t="str">
            <v>Le Sillon</v>
          </cell>
          <cell r="C34">
            <v>0.1</v>
          </cell>
        </row>
        <row r="35">
          <cell r="B35" t="str">
            <v xml:space="preserve">Le Tarn libre </v>
          </cell>
          <cell r="C35">
            <v>0.3</v>
          </cell>
        </row>
        <row r="36">
          <cell r="B36" t="str">
            <v>le Télégramme de Brest</v>
          </cell>
          <cell r="C36">
            <v>0.15</v>
          </cell>
        </row>
        <row r="37">
          <cell r="B37" t="str">
            <v>Les Affiches d'Alsace et Lorraine</v>
          </cell>
          <cell r="C37">
            <v>0</v>
          </cell>
        </row>
        <row r="38">
          <cell r="B38" t="str">
            <v xml:space="preserve">Les Affiches de Grenoble </v>
          </cell>
          <cell r="C38">
            <v>0</v>
          </cell>
        </row>
        <row r="39">
          <cell r="B39" t="str">
            <v>Les Affiches parisiennes</v>
          </cell>
          <cell r="C39">
            <v>0.15</v>
          </cell>
        </row>
        <row r="40">
          <cell r="B40" t="str">
            <v>les Affiches versaillaises</v>
          </cell>
          <cell r="C40">
            <v>0.3</v>
          </cell>
        </row>
        <row r="41">
          <cell r="B41" t="str">
            <v>les Annonces landaises</v>
          </cell>
          <cell r="C41">
            <v>0.15</v>
          </cell>
        </row>
        <row r="42">
          <cell r="B42" t="str">
            <v>les Petites affiches du Pays Basque</v>
          </cell>
          <cell r="C42">
            <v>0.15</v>
          </cell>
        </row>
        <row r="43">
          <cell r="B43" t="str">
            <v>les petites affiches landaises</v>
          </cell>
          <cell r="C43">
            <v>0.3</v>
          </cell>
        </row>
        <row r="44">
          <cell r="B44" t="str">
            <v>l'Essor Savoyard</v>
          </cell>
          <cell r="C44">
            <v>0.3</v>
          </cell>
        </row>
        <row r="45">
          <cell r="B45" t="str">
            <v>L'Informateur Corse nouvelle</v>
          </cell>
          <cell r="C45">
            <v>0.3</v>
          </cell>
        </row>
        <row r="46">
          <cell r="B46" t="str">
            <v>Moniteur de Seine et Marne</v>
          </cell>
          <cell r="C46">
            <v>0.15</v>
          </cell>
        </row>
        <row r="47">
          <cell r="B47" t="str">
            <v>NR Communication</v>
          </cell>
          <cell r="C47">
            <v>0.15</v>
          </cell>
        </row>
        <row r="48">
          <cell r="B48" t="str">
            <v>Opinion indépendante</v>
          </cell>
          <cell r="C48">
            <v>0.15</v>
          </cell>
        </row>
        <row r="49">
          <cell r="B49" t="str">
            <v>Paysan Tarnais</v>
          </cell>
          <cell r="C49">
            <v>0.1</v>
          </cell>
        </row>
        <row r="50">
          <cell r="B50" t="str">
            <v>Petit Bastiais</v>
          </cell>
          <cell r="C50">
            <v>0.2</v>
          </cell>
        </row>
        <row r="51">
          <cell r="B51" t="str">
            <v>Petites affiches 75</v>
          </cell>
          <cell r="C51">
            <v>0</v>
          </cell>
        </row>
        <row r="52">
          <cell r="B52" t="str">
            <v>Petites affiches du 84</v>
          </cell>
          <cell r="C52">
            <v>0.3</v>
          </cell>
        </row>
        <row r="53">
          <cell r="B53" t="str">
            <v>Quotidien juridique</v>
          </cell>
          <cell r="C53">
            <v>0.15</v>
          </cell>
        </row>
        <row r="54">
          <cell r="B54" t="str">
            <v>Semaine du Minervois</v>
          </cell>
          <cell r="C54">
            <v>0</v>
          </cell>
        </row>
        <row r="55">
          <cell r="B55" t="str">
            <v>SEPL Haute Gironde</v>
          </cell>
          <cell r="C55">
            <v>0</v>
          </cell>
        </row>
        <row r="56">
          <cell r="B56" t="str">
            <v>Terres dauphinoises</v>
          </cell>
          <cell r="C56">
            <v>0</v>
          </cell>
        </row>
        <row r="57">
          <cell r="B57" t="str">
            <v>Terres de Bourgogne</v>
          </cell>
          <cell r="C57">
            <v>0</v>
          </cell>
        </row>
        <row r="58">
          <cell r="B58" t="str">
            <v>TPBM - Les nouvelles publications</v>
          </cell>
          <cell r="C58">
            <v>0.3</v>
          </cell>
        </row>
        <row r="59">
          <cell r="B59" t="str">
            <v>Val de Marne Infos 94</v>
          </cell>
          <cell r="C59">
            <v>0</v>
          </cell>
        </row>
        <row r="60">
          <cell r="B60" t="str">
            <v>Var information</v>
          </cell>
          <cell r="C60">
            <v>0.3</v>
          </cell>
        </row>
        <row r="61">
          <cell r="B61" t="str">
            <v>Var matin</v>
          </cell>
          <cell r="C61">
            <v>0</v>
          </cell>
        </row>
        <row r="62">
          <cell r="B62" t="str">
            <v>Vie économique</v>
          </cell>
          <cell r="C62">
            <v>0.15</v>
          </cell>
        </row>
        <row r="63">
          <cell r="B63" t="str">
            <v>Voix de l'Ain</v>
          </cell>
          <cell r="C63">
            <v>0.3</v>
          </cell>
        </row>
        <row r="64">
          <cell r="B64" t="str">
            <v>Voix du Nord</v>
          </cell>
          <cell r="C64">
            <v>0</v>
          </cell>
        </row>
        <row r="65">
          <cell r="B65">
            <v>0</v>
          </cell>
          <cell r="C65">
            <v>0</v>
          </cell>
        </row>
        <row r="66">
          <cell r="B66">
            <v>0</v>
          </cell>
          <cell r="C66">
            <v>0.1</v>
          </cell>
        </row>
        <row r="67">
          <cell r="B67">
            <v>0</v>
          </cell>
          <cell r="C67">
            <v>0</v>
          </cell>
        </row>
      </sheetData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ynamics3" refreshedDate="42415.405991435182" createdVersion="4" refreshedVersion="4" minRefreshableVersion="3" recordCount="565">
  <cacheSource type="worksheet">
    <worksheetSource name="Tableau1"/>
  </cacheSource>
  <cacheFields count="12">
    <cacheField name="Date de validation" numFmtId="14">
      <sharedItems containsSemiMixedTypes="0" containsNonDate="0" containsDate="1" containsString="0" minDate="2015-11-17T00:00:00" maxDate="2016-01-30T00:00:00"/>
    </cacheField>
    <cacheField name="Dossier client" numFmtId="0">
      <sharedItems containsSemiMixedTypes="0" containsString="0" containsNumber="1" containsInteger="1" minValue="172705" maxValue="174166"/>
    </cacheField>
    <cacheField name="Total HT" numFmtId="0">
      <sharedItems containsSemiMixedTypes="0" containsString="0" containsNumber="1" minValue="32.479999999999997" maxValue="1148.98"/>
    </cacheField>
    <cacheField name="Organisme" numFmtId="0">
      <sharedItems/>
    </cacheField>
    <cacheField name="Code organisme" numFmtId="0">
      <sharedItems containsSemiMixedTypes="0" containsString="0" containsNumber="1" containsInteger="1" minValue="96669" maxValue="602194"/>
    </cacheField>
    <cacheField name="Date de publication" numFmtId="14">
      <sharedItems containsSemiMixedTypes="0" containsNonDate="0" containsDate="1" containsString="0" minDate="2016-01-01T00:00:00" maxDate="2016-02-01T00:00:00" count="31">
        <d v="2016-01-10T00:00:00"/>
        <d v="2016-01-14T00:00:00"/>
        <d v="2016-01-11T00:00:00"/>
        <d v="2016-01-20T00:00:00"/>
        <d v="2016-01-17T00:00:00"/>
        <d v="2016-01-15T00:00:00"/>
        <d v="2016-01-22T00:00:00"/>
        <d v="2016-01-28T00:00:00"/>
        <d v="2016-01-29T00:00:00"/>
        <d v="2016-01-07T00:00:00"/>
        <d v="2016-01-12T00:00:00"/>
        <d v="2016-01-16T00:00:00"/>
        <d v="2016-01-21T00:00:00"/>
        <d v="2016-01-25T00:00:00"/>
        <d v="2016-01-03T00:00:00"/>
        <d v="2016-01-05T00:00:00"/>
        <d v="2016-01-08T00:00:00"/>
        <d v="2016-01-04T00:00:00"/>
        <d v="2016-01-06T00:00:00"/>
        <d v="2016-01-13T00:00:00"/>
        <d v="2016-01-26T00:00:00"/>
        <d v="2016-01-27T00:00:00"/>
        <d v="2016-01-19T00:00:00"/>
        <d v="2016-01-09T00:00:00"/>
        <d v="2016-01-30T00:00:00"/>
        <d v="2016-01-18T00:00:00"/>
        <d v="2016-01-24T00:00:00"/>
        <d v="2016-01-31T00:00:00"/>
        <d v="2016-01-23T00:00:00"/>
        <d v="2016-01-01T00:00:00"/>
        <d v="2016-01-02T00:00:00"/>
      </sharedItems>
      <fieldGroup base="5">
        <rangePr groupBy="months" startDate="2016-01-01T00:00:00" endDate="2016-02-01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6"/>
        </groupItems>
      </fieldGroup>
    </cacheField>
    <cacheField name="Code transaction" numFmtId="0">
      <sharedItems containsSemiMixedTypes="0" containsString="0" containsNumber="1" containsInteger="1" minValue="172705" maxValue="174166"/>
    </cacheField>
    <cacheField name="Édition" numFmtId="0">
      <sharedItems/>
    </cacheField>
    <cacheField name="Facture total" numFmtId="0">
      <sharedItems containsString="0" containsBlank="1" containsNumber="1" minValue="124.12" maxValue="102541"/>
    </cacheField>
    <cacheField name="Commission " numFmtId="0">
      <sharedItems containsString="0" containsBlank="1" containsNumber="1" minValue="13.47" maxValue="54.32"/>
    </cacheField>
    <cacheField name="Taux de commission" numFmtId="9">
      <sharedItems containsMixedTypes="1" containsNumber="1" minValue="0.15" maxValue="0.15"/>
    </cacheField>
    <cacheField name="N°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5">
  <r>
    <d v="2016-01-06T00:00:00"/>
    <n v="173679"/>
    <n v="97.44"/>
    <s v="SYGNATURES-BOURDIL"/>
    <n v="567545"/>
    <x v="0"/>
    <n v="173679"/>
    <s v="La Dépêche Dimanche - 32"/>
    <n v="300"/>
    <m/>
    <e v="#N/A"/>
    <m/>
  </r>
  <r>
    <d v="2016-01-07T00:00:00"/>
    <n v="173722"/>
    <n v="136.44999999999999"/>
    <s v="SYGNATURES-BOURDIL"/>
    <n v="567545"/>
    <x v="1"/>
    <n v="173722"/>
    <s v="Le Resistant de Libourne - 33"/>
    <n v="301"/>
    <n v="13.47"/>
    <e v="#N/A"/>
    <m/>
  </r>
  <r>
    <d v="2016-01-07T00:00:00"/>
    <n v="173724"/>
    <n v="148.19"/>
    <s v="SYGNATURES-BOURDIL"/>
    <n v="567545"/>
    <x v="2"/>
    <n v="173724"/>
    <s v="La Dépêche Du Midi - 32"/>
    <n v="302"/>
    <m/>
    <e v="#N/A"/>
    <m/>
  </r>
  <r>
    <d v="2016-01-18T00:00:00"/>
    <n v="173915"/>
    <n v="129.91999999999999"/>
    <s v="SYGNATURES-BOURDIL"/>
    <n v="567545"/>
    <x v="3"/>
    <n v="173915"/>
    <s v="La Dépêche Du Midi - 32"/>
    <n v="303"/>
    <m/>
    <e v="#N/A"/>
    <m/>
  </r>
  <r>
    <d v="2016-01-13T00:00:00"/>
    <n v="173820"/>
    <n v="129.91999999999999"/>
    <s v="SYGNATURES-BOURDIL"/>
    <n v="567545"/>
    <x v="4"/>
    <n v="173820"/>
    <s v="La Dépêche Dimanche - 32"/>
    <n v="304"/>
    <n v="46.37"/>
    <e v="#N/A"/>
    <m/>
  </r>
  <r>
    <d v="2016-01-05T00:00:00"/>
    <n v="173648"/>
    <n v="180.09"/>
    <s v="GIMBERT ET ASSOCIES"/>
    <n v="594225"/>
    <x v="5"/>
    <n v="173648"/>
    <s v="La Voix du Gers - 32"/>
    <n v="305"/>
    <m/>
    <e v="#N/A"/>
    <m/>
  </r>
  <r>
    <d v="2016-01-07T00:00:00"/>
    <n v="173727"/>
    <n v="134.55000000000001"/>
    <s v="GIMBERT ET ASSOCIES"/>
    <n v="594225"/>
    <x v="6"/>
    <n v="173727"/>
    <s v="La Voix du Gers - 32"/>
    <n v="306"/>
    <m/>
    <e v="#N/A"/>
    <m/>
  </r>
  <r>
    <d v="2016-01-18T00:00:00"/>
    <n v="173903"/>
    <n v="198.72"/>
    <s v="GIMBERT ET ASSOCIES"/>
    <n v="594225"/>
    <x v="6"/>
    <n v="173903"/>
    <s v="La Voix du Gers - 32"/>
    <n v="307"/>
    <m/>
    <e v="#N/A"/>
    <m/>
  </r>
  <r>
    <d v="2016-01-19T00:00:00"/>
    <n v="173954"/>
    <n v="194.88"/>
    <s v="GIMBERT ET ASSOCIES"/>
    <n v="594225"/>
    <x v="7"/>
    <n v="173954"/>
    <s v="L'Essor Bigourdan - 65"/>
    <n v="308"/>
    <n v="46.37"/>
    <e v="#N/A"/>
    <m/>
  </r>
  <r>
    <d v="2016-01-25T00:00:00"/>
    <n v="174099"/>
    <n v="140.76"/>
    <s v="GIMBERT ET ASSOCIES"/>
    <n v="594225"/>
    <x v="8"/>
    <n v="174099"/>
    <s v="La Voix du Gers - 32"/>
    <n v="309"/>
    <n v="13.47"/>
    <e v="#N/A"/>
    <m/>
  </r>
  <r>
    <d v="2016-01-05T00:00:00"/>
    <n v="173645"/>
    <n v="97.44"/>
    <s v="CABINET MAILLARD SARL"/>
    <n v="555607"/>
    <x v="9"/>
    <n v="173645"/>
    <s v="La Dépêche Du Midi - 31"/>
    <n v="310"/>
    <m/>
    <e v="#N/A"/>
    <m/>
  </r>
  <r>
    <d v="2016-01-08T00:00:00"/>
    <n v="173755"/>
    <n v="109.62"/>
    <s v="CABINET MAILLARD SARL"/>
    <n v="555607"/>
    <x v="10"/>
    <n v="173755"/>
    <s v="La Dépêche Du Midi - 82"/>
    <n v="311"/>
    <m/>
    <e v="#N/A"/>
    <m/>
  </r>
  <r>
    <d v="2016-01-08T00:00:00"/>
    <n v="173757"/>
    <n v="115.71"/>
    <s v="CABINET MAILLARD SARL"/>
    <n v="555607"/>
    <x v="10"/>
    <n v="173757"/>
    <s v="La Dépêche Du Midi - 31"/>
    <n v="312"/>
    <m/>
    <e v="#N/A"/>
    <m/>
  </r>
  <r>
    <d v="2015-12-30T00:00:00"/>
    <n v="173583"/>
    <n v="46.69"/>
    <s v="DEPECHE MIRAIL"/>
    <n v="102570"/>
    <x v="2"/>
    <n v="173583"/>
    <s v="La Dépêche Du Midi - 31"/>
    <n v="313"/>
    <n v="13.47"/>
    <e v="#N/A"/>
    <m/>
  </r>
  <r>
    <d v="2015-12-31T00:00:00"/>
    <n v="173594"/>
    <n v="97.44"/>
    <s v="DEPECHE MIRAIL"/>
    <n v="102570"/>
    <x v="4"/>
    <n v="173594"/>
    <s v="La Dépêche Dimanche - 31"/>
    <n v="314"/>
    <m/>
    <e v="#N/A"/>
    <m/>
  </r>
  <r>
    <d v="2015-12-31T00:00:00"/>
    <n v="173595"/>
    <n v="64.959999999999994"/>
    <s v="DEPECHE MIRAIL"/>
    <n v="102570"/>
    <x v="4"/>
    <n v="173595"/>
    <s v="La Dépêche Dimanche - 31"/>
    <n v="315"/>
    <n v="46.37"/>
    <e v="#N/A"/>
    <m/>
  </r>
  <r>
    <d v="2016-01-14T00:00:00"/>
    <n v="173836"/>
    <n v="217.21"/>
    <s v="DEPECHE MIRAIL"/>
    <n v="102570"/>
    <x v="11"/>
    <n v="173836"/>
    <s v="La Dépêche Du Midi - 31"/>
    <n v="124.12"/>
    <m/>
    <e v="#N/A"/>
    <m/>
  </r>
  <r>
    <d v="2016-01-18T00:00:00"/>
    <n v="173931"/>
    <n v="109.62"/>
    <s v="DEPECHE MIRAIL"/>
    <n v="102570"/>
    <x v="12"/>
    <n v="173931"/>
    <s v="La Dépêche Du Midi - 31"/>
    <n v="124.12"/>
    <m/>
    <e v="#N/A"/>
    <m/>
  </r>
  <r>
    <d v="2016-01-19T00:00:00"/>
    <n v="173968"/>
    <n v="66.989999999999995"/>
    <s v="DEPECHE MIRAIL"/>
    <n v="102570"/>
    <x v="13"/>
    <n v="173968"/>
    <s v="La Dépêche Du Midi - 31"/>
    <n v="124.12"/>
    <m/>
    <e v="#N/A"/>
    <m/>
  </r>
  <r>
    <d v="2015-12-29T00:00:00"/>
    <n v="173558"/>
    <n v="78.88"/>
    <s v="SARL GEST@FI"/>
    <n v="568039"/>
    <x v="14"/>
    <n v="173558"/>
    <s v="La Dépêche Dimanche - 31"/>
    <n v="124.12"/>
    <m/>
    <e v="#N/A"/>
    <m/>
  </r>
  <r>
    <d v="2016-01-11T00:00:00"/>
    <n v="173769"/>
    <n v="64.959999999999994"/>
    <s v="SARL GEST@FI"/>
    <n v="568039"/>
    <x v="4"/>
    <n v="173769"/>
    <s v="La Dépêche Dimanche - 31"/>
    <n v="124.12"/>
    <n v="46.37"/>
    <e v="#N/A"/>
    <m/>
  </r>
  <r>
    <d v="2015-12-16T00:00:00"/>
    <n v="173297"/>
    <n v="73.760000000000005"/>
    <s v="SCP Garrigou-Faure"/>
    <n v="297828"/>
    <x v="14"/>
    <n v="173297"/>
    <s v="La Dépêche Dimanche - 31"/>
    <n v="124.12"/>
    <n v="13.47"/>
    <e v="#N/A"/>
    <m/>
  </r>
  <r>
    <d v="2015-12-16T00:00:00"/>
    <n v="173313"/>
    <n v="152.13"/>
    <s v="SCP Garrigou-Faure"/>
    <n v="297828"/>
    <x v="14"/>
    <n v="173313"/>
    <s v="La Dépêche Dimanche - 31"/>
    <n v="124.12"/>
    <m/>
    <e v="#N/A"/>
    <m/>
  </r>
  <r>
    <d v="2015-12-29T00:00:00"/>
    <n v="173552"/>
    <n v="129.91999999999999"/>
    <s v="SCP Garrigou-Faure"/>
    <n v="297828"/>
    <x v="14"/>
    <n v="173552"/>
    <s v="La Dépêche Dimanche - 31"/>
    <n v="124.12"/>
    <m/>
    <e v="#N/A"/>
    <m/>
  </r>
  <r>
    <d v="2015-12-30T00:00:00"/>
    <n v="173580"/>
    <n v="222.72"/>
    <s v="SCP Garrigou-Faure"/>
    <n v="297828"/>
    <x v="4"/>
    <n v="173580"/>
    <s v="La Dépêche Dimanche - 31"/>
    <n v="124.12"/>
    <n v="13.47"/>
    <e v="#N/A"/>
    <m/>
  </r>
  <r>
    <d v="2015-11-27T00:00:00"/>
    <n v="172924"/>
    <n v="267.33"/>
    <s v="PROFESSIONNELS LEGAL+"/>
    <n v="563862"/>
    <x v="15"/>
    <n v="172924"/>
    <s v="La Dépêche Du Midi - 81"/>
    <n v="124.12"/>
    <m/>
    <e v="#N/A"/>
    <m/>
  </r>
  <r>
    <d v="2016-01-21T00:00:00"/>
    <n v="174012"/>
    <n v="107.59"/>
    <s v="PROFESSIONNELS LEGAL+"/>
    <n v="563862"/>
    <x v="13"/>
    <n v="174012"/>
    <s v="La Dépêche Du Midi - 31"/>
    <m/>
    <m/>
    <e v="#N/A"/>
    <m/>
  </r>
  <r>
    <d v="2015-11-26T00:00:00"/>
    <n v="172896"/>
    <n v="359.79"/>
    <s v="PROFESSIONNELS LEGAL+"/>
    <n v="563862"/>
    <x v="16"/>
    <n v="172896"/>
    <s v="La Dépêche Du Midi - 82"/>
    <m/>
    <m/>
    <e v="#N/A"/>
    <m/>
  </r>
  <r>
    <d v="2015-11-26T00:00:00"/>
    <n v="172898"/>
    <n v="359.79"/>
    <s v="PROFESSIONNELS LEGAL+"/>
    <n v="563862"/>
    <x v="16"/>
    <n v="172898"/>
    <s v="La Dépêche Du Midi - 82"/>
    <m/>
    <m/>
    <e v="#N/A"/>
    <m/>
  </r>
  <r>
    <d v="2015-11-26T00:00:00"/>
    <n v="172900"/>
    <n v="359.79"/>
    <s v="PROFESSIONNELS LEGAL+"/>
    <n v="563862"/>
    <x v="16"/>
    <n v="172900"/>
    <s v="La Dépêche Du Midi - 82"/>
    <m/>
    <m/>
    <e v="#N/A"/>
    <m/>
  </r>
  <r>
    <d v="2015-11-26T00:00:00"/>
    <n v="172903"/>
    <n v="359.79"/>
    <s v="PROFESSIONNELS LEGAL+"/>
    <n v="563862"/>
    <x v="16"/>
    <n v="172903"/>
    <s v="La Dépêche Du Midi - 82"/>
    <n v="102541"/>
    <m/>
    <e v="#N/A"/>
    <m/>
  </r>
  <r>
    <d v="2015-11-26T00:00:00"/>
    <n v="172905"/>
    <n v="359.79"/>
    <s v="PROFESSIONNELS LEGAL+"/>
    <n v="563862"/>
    <x v="16"/>
    <n v="172905"/>
    <s v="La Dépêche Du Midi - 82"/>
    <n v="124.12"/>
    <n v="54.32"/>
    <e v="#N/A"/>
    <m/>
  </r>
  <r>
    <d v="2015-11-26T00:00:00"/>
    <n v="172907"/>
    <n v="359.79"/>
    <s v="PROFESSIONNELS LEGAL+"/>
    <n v="563862"/>
    <x v="16"/>
    <n v="172907"/>
    <s v="La Dépêche Du Midi - 82"/>
    <n v="125.12"/>
    <n v="54.32"/>
    <e v="#N/A"/>
    <m/>
  </r>
  <r>
    <d v="2015-12-03T00:00:00"/>
    <n v="173045"/>
    <n v="365.82"/>
    <s v="PROFESSIONNELS LEGAL+"/>
    <n v="563862"/>
    <x v="17"/>
    <n v="173045"/>
    <s v="La Dépêche Du Midi - 31"/>
    <n v="125.12"/>
    <n v="54.32"/>
    <e v="#N/A"/>
    <m/>
  </r>
  <r>
    <d v="2015-12-03T00:00:00"/>
    <n v="173047"/>
    <n v="365.82"/>
    <s v="PROFESSIONNELS LEGAL+"/>
    <n v="563862"/>
    <x v="18"/>
    <n v="173047"/>
    <s v="La Gazette du Comminges - (St Gaudens et Muret)"/>
    <m/>
    <m/>
    <e v="#N/A"/>
    <m/>
  </r>
  <r>
    <d v="2015-12-07T00:00:00"/>
    <n v="173103"/>
    <n v="219.09"/>
    <s v="PROFESSIONNELS LEGAL+"/>
    <n v="563862"/>
    <x v="15"/>
    <n v="173103"/>
    <s v="La Dépêche Du Midi - 81"/>
    <m/>
    <m/>
    <e v="#N/A"/>
    <m/>
  </r>
  <r>
    <d v="2015-12-09T00:00:00"/>
    <n v="173166"/>
    <n v="229.14"/>
    <s v="PROFESSIONNELS LEGAL+"/>
    <n v="563862"/>
    <x v="9"/>
    <n v="173166"/>
    <s v="La Dépêche Du Midi - 31"/>
    <m/>
    <m/>
    <e v="#N/A"/>
    <m/>
  </r>
  <r>
    <d v="2015-12-11T00:00:00"/>
    <n v="173216"/>
    <n v="387.93"/>
    <s v="PROFESSIONNELS LEGAL+"/>
    <n v="563862"/>
    <x v="1"/>
    <n v="173216"/>
    <s v="Le Petit Bleu - 47"/>
    <m/>
    <m/>
    <e v="#N/A"/>
    <m/>
  </r>
  <r>
    <d v="2015-12-11T00:00:00"/>
    <n v="173219"/>
    <n v="375.87"/>
    <s v="PROFESSIONNELS LEGAL+"/>
    <n v="563862"/>
    <x v="19"/>
    <n v="173219"/>
    <s v="La Dépêche Du Midi - 31"/>
    <m/>
    <m/>
    <e v="#N/A"/>
    <m/>
  </r>
  <r>
    <d v="2015-12-17T00:00:00"/>
    <n v="173319"/>
    <n v="142.71"/>
    <s v="PROFESSIONNELS LEGAL+"/>
    <n v="563862"/>
    <x v="16"/>
    <n v="173319"/>
    <s v="La Nouvelle République - 65"/>
    <m/>
    <m/>
    <e v="#N/A"/>
    <m/>
  </r>
  <r>
    <d v="2015-12-16T00:00:00"/>
    <n v="173288"/>
    <n v="868.32"/>
    <s v="PROFESSIONNELS LEGAL+"/>
    <n v="563862"/>
    <x v="16"/>
    <n v="173288"/>
    <s v="La Dépêche Du Midi - 31"/>
    <m/>
    <m/>
    <e v="#N/A"/>
    <m/>
  </r>
  <r>
    <d v="2016-01-22T00:00:00"/>
    <n v="174033"/>
    <n v="125.86"/>
    <s v="PROFESSIONNELS LEGAL+"/>
    <n v="563862"/>
    <x v="20"/>
    <n v="174033"/>
    <s v="La Dépêche Du Midi - 09"/>
    <m/>
    <m/>
    <e v="#N/A"/>
    <m/>
  </r>
  <r>
    <d v="2015-12-31T00:00:00"/>
    <n v="173600"/>
    <n v="207.03"/>
    <s v="PROFESSIONNELS LEGAL+"/>
    <n v="563862"/>
    <x v="16"/>
    <n v="173600"/>
    <s v="La Dépêche Du Midi - 81"/>
    <m/>
    <m/>
    <e v="#N/A"/>
    <m/>
  </r>
  <r>
    <d v="2015-12-31T00:00:00"/>
    <n v="173601"/>
    <n v="207.03"/>
    <s v="PROFESSIONNELS LEGAL+"/>
    <n v="563862"/>
    <x v="21"/>
    <n v="173601"/>
    <s v="La Dépêche Du Midi - 81"/>
    <m/>
    <m/>
    <e v="#N/A"/>
    <m/>
  </r>
  <r>
    <d v="2015-12-18T00:00:00"/>
    <n v="173377"/>
    <n v="480.39"/>
    <s v="PROFESSIONNELS LEGAL+"/>
    <n v="563862"/>
    <x v="18"/>
    <n v="173377"/>
    <s v="La Dépêche Du Midi - 65"/>
    <m/>
    <m/>
    <e v="#N/A"/>
    <m/>
  </r>
  <r>
    <d v="2015-12-18T00:00:00"/>
    <n v="173378"/>
    <n v="480.39"/>
    <s v="PROFESSIONNELS LEGAL+"/>
    <n v="563862"/>
    <x v="22"/>
    <n v="173378"/>
    <s v="La Dépêche Du Midi - 65"/>
    <m/>
    <m/>
    <e v="#N/A"/>
    <m/>
  </r>
  <r>
    <d v="2015-12-18T00:00:00"/>
    <n v="173380"/>
    <n v="480.39"/>
    <s v="PROFESSIONNELS LEGAL+"/>
    <n v="563862"/>
    <x v="18"/>
    <n v="173380"/>
    <s v="La Nouvelle République - 65"/>
    <m/>
    <m/>
    <e v="#N/A"/>
    <m/>
  </r>
  <r>
    <d v="2015-12-18T00:00:00"/>
    <n v="173381"/>
    <n v="480.39"/>
    <s v="PROFESSIONNELS LEGAL+"/>
    <n v="563862"/>
    <x v="22"/>
    <n v="173381"/>
    <s v="La Nouvelle République - 65"/>
    <m/>
    <m/>
    <e v="#N/A"/>
    <m/>
  </r>
  <r>
    <d v="2016-01-12T00:00:00"/>
    <n v="173787"/>
    <n v="119.77"/>
    <s v="PROFESSIONNELS LEGAL+"/>
    <n v="563862"/>
    <x v="1"/>
    <n v="173787"/>
    <s v="La Dépêche Du Midi - 31"/>
    <m/>
    <m/>
    <e v="#N/A"/>
    <m/>
  </r>
  <r>
    <d v="2015-12-22T00:00:00"/>
    <n v="173458"/>
    <n v="213.15"/>
    <s v="PROFESSIONNELS LEGAL+"/>
    <n v="563862"/>
    <x v="15"/>
    <n v="173458"/>
    <s v="La Dépêche Du Midi - 31"/>
    <m/>
    <m/>
    <e v="#N/A"/>
    <m/>
  </r>
  <r>
    <d v="2016-01-15T00:00:00"/>
    <n v="173873"/>
    <n v="213.15"/>
    <s v="PROFESSIONNELS LEGAL+"/>
    <n v="563862"/>
    <x v="3"/>
    <n v="173873"/>
    <s v="La Dépêche Du Midi - 31"/>
    <m/>
    <m/>
    <e v="#N/A"/>
    <m/>
  </r>
  <r>
    <d v="2015-12-23T00:00:00"/>
    <n v="173506"/>
    <n v="282.17"/>
    <s v="PROFESSIONNELS LEGAL+"/>
    <n v="563862"/>
    <x v="16"/>
    <n v="173506"/>
    <s v="Le Petit Bleu - 47"/>
    <m/>
    <m/>
    <e v="#N/A"/>
    <m/>
  </r>
  <r>
    <d v="2016-01-04T00:00:00"/>
    <n v="173618"/>
    <n v="192.85"/>
    <s v="PROFESSIONNELS LEGAL+"/>
    <n v="563862"/>
    <x v="18"/>
    <n v="173618"/>
    <s v="La Dépêche Du Midi - 47"/>
    <m/>
    <m/>
    <e v="#N/A"/>
    <m/>
  </r>
  <r>
    <d v="2016-01-07T00:00:00"/>
    <n v="173699"/>
    <n v="63.24"/>
    <s v="PROFESSIONNELS LEGAL+"/>
    <n v="563862"/>
    <x v="2"/>
    <n v="173699"/>
    <s v="La Dépêche Du Midi - 31"/>
    <m/>
    <m/>
    <e v="#N/A"/>
    <m/>
  </r>
  <r>
    <d v="2016-01-18T00:00:00"/>
    <n v="173939"/>
    <n v="136.01"/>
    <s v="PROFESSIONNELS LEGAL+"/>
    <n v="563862"/>
    <x v="12"/>
    <n v="173939"/>
    <s v="La Dépêche Du Midi - 65"/>
    <m/>
    <m/>
    <e v="#N/A"/>
    <m/>
  </r>
  <r>
    <d v="2015-12-29T00:00:00"/>
    <n v="173559"/>
    <n v="127.89"/>
    <s v="PROFESSIONNELS LEGAL+"/>
    <n v="563862"/>
    <x v="17"/>
    <n v="173559"/>
    <s v="La Dépêche Du Midi - 31"/>
    <m/>
    <m/>
    <e v="#N/A"/>
    <m/>
  </r>
  <r>
    <d v="2015-12-29T00:00:00"/>
    <n v="173567"/>
    <n v="87.29"/>
    <s v="PROFESSIONNELS LEGAL+"/>
    <n v="563862"/>
    <x v="17"/>
    <n v="173567"/>
    <s v="La Dépêche Du Midi - 82"/>
    <m/>
    <m/>
    <e v="#N/A"/>
    <m/>
  </r>
  <r>
    <d v="2015-12-30T00:00:00"/>
    <n v="173572"/>
    <n v="144.13"/>
    <s v="PROFESSIONNELS LEGAL+"/>
    <n v="563862"/>
    <x v="17"/>
    <n v="173572"/>
    <s v="La Dépêche Du Midi - 31"/>
    <m/>
    <m/>
    <e v="#N/A"/>
    <m/>
  </r>
  <r>
    <d v="2015-12-29T00:00:00"/>
    <n v="173563"/>
    <n v="105.56"/>
    <s v="PROFESSIONNELS LEGAL+"/>
    <n v="563862"/>
    <x v="17"/>
    <n v="173563"/>
    <s v="La Dépêche Du Midi - 65"/>
    <m/>
    <m/>
    <e v="#N/A"/>
    <m/>
  </r>
  <r>
    <d v="2015-12-29T00:00:00"/>
    <n v="173564"/>
    <n v="105.56"/>
    <s v="PROFESSIONNELS LEGAL+"/>
    <n v="563862"/>
    <x v="17"/>
    <n v="173564"/>
    <s v="La Nouvelle République - 65"/>
    <m/>
    <m/>
    <e v="#N/A"/>
    <m/>
  </r>
  <r>
    <d v="2015-12-30T00:00:00"/>
    <n v="173569"/>
    <n v="302.47000000000003"/>
    <s v="PROFESSIONNELS LEGAL+"/>
    <n v="563862"/>
    <x v="17"/>
    <n v="173569"/>
    <s v="La Dépêche Du Midi - 81"/>
    <m/>
    <m/>
    <e v="#N/A"/>
    <m/>
  </r>
  <r>
    <d v="2015-12-30T00:00:00"/>
    <n v="173571"/>
    <n v="186.76"/>
    <s v="PROFESSIONNELS LEGAL+"/>
    <n v="563862"/>
    <x v="17"/>
    <n v="173571"/>
    <s v="La Dépêche Du Midi - 31"/>
    <m/>
    <m/>
    <e v="#N/A"/>
    <m/>
  </r>
  <r>
    <d v="2015-12-30T00:00:00"/>
    <n v="173575"/>
    <n v="115.71"/>
    <s v="PROFESSIONNELS LEGAL+"/>
    <n v="563862"/>
    <x v="17"/>
    <n v="173575"/>
    <s v="La Dépêche Du Midi - 65"/>
    <m/>
    <m/>
    <e v="#N/A"/>
    <m/>
  </r>
  <r>
    <d v="2015-12-30T00:00:00"/>
    <n v="173576"/>
    <n v="200.97"/>
    <s v="PROFESSIONNELS LEGAL+"/>
    <n v="563862"/>
    <x v="17"/>
    <n v="173576"/>
    <s v="La Dépêche Du Midi - 09"/>
    <m/>
    <m/>
    <e v="#N/A"/>
    <m/>
  </r>
  <r>
    <d v="2015-12-30T00:00:00"/>
    <n v="173582"/>
    <n v="144.13"/>
    <s v="PROFESSIONNELS LEGAL+"/>
    <n v="563862"/>
    <x v="9"/>
    <n v="173582"/>
    <s v="La Dépêche Du Midi - 31"/>
    <m/>
    <m/>
    <e v="#N/A"/>
    <m/>
  </r>
  <r>
    <d v="2015-12-30T00:00:00"/>
    <n v="173587"/>
    <n v="107.59"/>
    <s v="PROFESSIONNELS LEGAL+"/>
    <n v="563862"/>
    <x v="17"/>
    <n v="173587"/>
    <s v="La Dépêche Du Midi - 82"/>
    <m/>
    <m/>
    <e v="#N/A"/>
    <m/>
  </r>
  <r>
    <d v="2015-12-30T00:00:00"/>
    <n v="173585"/>
    <n v="154.28"/>
    <s v="PROFESSIONNELS LEGAL+"/>
    <n v="563862"/>
    <x v="17"/>
    <n v="173585"/>
    <s v="La Dépêche Du Midi - 47"/>
    <m/>
    <m/>
    <e v="#N/A"/>
    <m/>
  </r>
  <r>
    <d v="2015-12-30T00:00:00"/>
    <n v="173590"/>
    <n v="87.29"/>
    <s v="PROFESSIONNELS LEGAL+"/>
    <n v="563862"/>
    <x v="15"/>
    <n v="173590"/>
    <s v="La Dépêche Du Midi - 31"/>
    <m/>
    <m/>
    <e v="#N/A"/>
    <m/>
  </r>
  <r>
    <d v="2015-12-30T00:00:00"/>
    <n v="173589"/>
    <n v="87.29"/>
    <s v="PROFESSIONNELS LEGAL+"/>
    <n v="563862"/>
    <x v="15"/>
    <n v="173589"/>
    <s v="La Dépêche Du Midi - 31"/>
    <m/>
    <m/>
    <e v="#N/A"/>
    <m/>
  </r>
  <r>
    <d v="2016-01-05T00:00:00"/>
    <n v="173650"/>
    <n v="101.5"/>
    <s v="PROFESSIONNELS LEGAL+"/>
    <n v="563862"/>
    <x v="16"/>
    <n v="173650"/>
    <s v="La Dépêche Du Midi - 32"/>
    <m/>
    <m/>
    <e v="#N/A"/>
    <m/>
  </r>
  <r>
    <d v="2015-12-31T00:00:00"/>
    <n v="173599"/>
    <n v="113.68"/>
    <s v="PROFESSIONNELS LEGAL+"/>
    <n v="563862"/>
    <x v="15"/>
    <n v="173599"/>
    <s v="La Nouvelle République - 65"/>
    <m/>
    <m/>
    <e v="#N/A"/>
    <m/>
  </r>
  <r>
    <d v="2016-01-05T00:00:00"/>
    <n v="173656"/>
    <n v="87.29"/>
    <s v="PROFESSIONNELS LEGAL+"/>
    <n v="563862"/>
    <x v="16"/>
    <n v="173656"/>
    <s v="La Dépêche Du Midi - 31"/>
    <m/>
    <m/>
    <e v="#N/A"/>
    <m/>
  </r>
  <r>
    <d v="2016-01-05T00:00:00"/>
    <n v="173657"/>
    <n v="107.59"/>
    <s v="PROFESSIONNELS LEGAL+"/>
    <n v="563862"/>
    <x v="16"/>
    <n v="173657"/>
    <s v="La Dépêche Du Midi - 32"/>
    <m/>
    <m/>
    <e v="#N/A"/>
    <m/>
  </r>
  <r>
    <d v="2016-01-04T00:00:00"/>
    <n v="173607"/>
    <n v="276.08"/>
    <s v="PROFESSIONNELS LEGAL+"/>
    <n v="563862"/>
    <x v="18"/>
    <n v="173607"/>
    <s v="La Dépêche Du Midi - 31"/>
    <m/>
    <m/>
    <e v="#N/A"/>
    <m/>
  </r>
  <r>
    <d v="2016-01-04T00:00:00"/>
    <n v="173611"/>
    <n v="353.22"/>
    <s v="PROFESSIONNELS LEGAL+"/>
    <n v="563862"/>
    <x v="18"/>
    <n v="173611"/>
    <s v="La Dépêche Du Midi - 11"/>
    <m/>
    <m/>
    <e v="#N/A"/>
    <m/>
  </r>
  <r>
    <d v="2016-01-04T00:00:00"/>
    <n v="173612"/>
    <n v="353.22"/>
    <s v="PROFESSIONNELS LEGAL+"/>
    <n v="563862"/>
    <x v="18"/>
    <n v="173612"/>
    <s v="La Dépêche Du Midi - 09"/>
    <m/>
    <m/>
    <e v="#N/A"/>
    <m/>
  </r>
  <r>
    <d v="2016-01-04T00:00:00"/>
    <n v="173616"/>
    <n v="239.54"/>
    <s v="PROFESSIONNELS LEGAL+"/>
    <n v="563862"/>
    <x v="18"/>
    <n v="173616"/>
    <s v="La Dépêche Du Midi - 09"/>
    <m/>
    <m/>
    <e v="#N/A"/>
    <m/>
  </r>
  <r>
    <d v="2016-01-06T00:00:00"/>
    <n v="173692"/>
    <n v="192.85"/>
    <s v="PROFESSIONNELS LEGAL+"/>
    <n v="563862"/>
    <x v="2"/>
    <n v="173692"/>
    <s v="La Dépêche Du Midi - 32"/>
    <m/>
    <m/>
    <e v="#N/A"/>
    <m/>
  </r>
  <r>
    <d v="2016-01-04T00:00:00"/>
    <n v="173630"/>
    <n v="127.89"/>
    <s v="PROFESSIONNELS LEGAL+"/>
    <n v="563862"/>
    <x v="9"/>
    <n v="173630"/>
    <s v="La Dépêche Du Midi - 47"/>
    <m/>
    <m/>
    <e v="#N/A"/>
    <m/>
  </r>
  <r>
    <d v="2016-01-05T00:00:00"/>
    <n v="173636"/>
    <n v="217.21"/>
    <s v="PROFESSIONNELS LEGAL+"/>
    <n v="563862"/>
    <x v="19"/>
    <n v="173636"/>
    <s v="La Gazette du Comminges - (St Gaudens et Muret)"/>
    <m/>
    <m/>
    <e v="#N/A"/>
    <m/>
  </r>
  <r>
    <d v="2016-01-05T00:00:00"/>
    <n v="173639"/>
    <n v="121.8"/>
    <s v="PROFESSIONNELS LEGAL+"/>
    <n v="563862"/>
    <x v="9"/>
    <n v="173639"/>
    <s v="La Dépêche Du Midi - 65"/>
    <m/>
    <m/>
    <e v="#N/A"/>
    <m/>
  </r>
  <r>
    <d v="2016-01-05T00:00:00"/>
    <n v="173642"/>
    <n v="125.86"/>
    <s v="PROFESSIONNELS LEGAL+"/>
    <n v="563862"/>
    <x v="9"/>
    <n v="173642"/>
    <s v="La Dépêche Du Midi - 81"/>
    <m/>
    <m/>
    <e v="#N/A"/>
    <m/>
  </r>
  <r>
    <d v="2016-01-05T00:00:00"/>
    <n v="173643"/>
    <n v="109.62"/>
    <s v="PROFESSIONNELS LEGAL+"/>
    <n v="563862"/>
    <x v="9"/>
    <n v="173643"/>
    <s v="La Dépêche Du Midi - 46"/>
    <m/>
    <m/>
    <e v="#N/A"/>
    <m/>
  </r>
  <r>
    <d v="2016-01-05T00:00:00"/>
    <n v="173652"/>
    <n v="213.15"/>
    <s v="PROFESSIONNELS LEGAL+"/>
    <n v="563862"/>
    <x v="9"/>
    <n v="173652"/>
    <s v="La Dépêche Du Midi - 82"/>
    <m/>
    <m/>
    <e v="#N/A"/>
    <m/>
  </r>
  <r>
    <d v="2016-01-08T00:00:00"/>
    <n v="173758"/>
    <n v="138.04"/>
    <s v="PROFESSIONNELS LEGAL+"/>
    <n v="563862"/>
    <x v="1"/>
    <n v="173758"/>
    <s v="La Dépêche Du Midi - 12"/>
    <m/>
    <m/>
    <e v="#N/A"/>
    <m/>
  </r>
  <r>
    <d v="2016-01-05T00:00:00"/>
    <n v="173651"/>
    <n v="66.989999999999995"/>
    <s v="PROFESSIONNELS LEGAL+"/>
    <n v="563862"/>
    <x v="19"/>
    <n v="173651"/>
    <s v="La Dépêche Du Midi - 12"/>
    <m/>
    <m/>
    <e v="#N/A"/>
    <m/>
  </r>
  <r>
    <d v="2016-01-05T00:00:00"/>
    <n v="173653"/>
    <n v="154.28"/>
    <s v="PROFESSIONNELS LEGAL+"/>
    <n v="563862"/>
    <x v="16"/>
    <n v="173653"/>
    <s v="La Dépêche Du Midi - 82"/>
    <m/>
    <m/>
    <e v="#N/A"/>
    <m/>
  </r>
  <r>
    <d v="2016-01-05T00:00:00"/>
    <n v="173658"/>
    <n v="180.67"/>
    <s v="PROFESSIONNELS LEGAL+"/>
    <n v="563862"/>
    <x v="2"/>
    <n v="173658"/>
    <s v="La Dépêche Du Midi - 81"/>
    <m/>
    <m/>
    <e v="#N/A"/>
    <m/>
  </r>
  <r>
    <d v="2016-01-06T00:00:00"/>
    <n v="173694"/>
    <n v="211.12"/>
    <s v="PROFESSIONNELS LEGAL+"/>
    <n v="563862"/>
    <x v="2"/>
    <n v="173694"/>
    <s v="La Dépêche Du Midi - 32"/>
    <m/>
    <m/>
    <e v="#N/A"/>
    <m/>
  </r>
  <r>
    <d v="2016-01-05T00:00:00"/>
    <n v="173659"/>
    <n v="186.76"/>
    <s v="PROFESSIONNELS LEGAL+"/>
    <n v="563862"/>
    <x v="2"/>
    <n v="173659"/>
    <s v="La Dépêche Du Midi - 31"/>
    <m/>
    <m/>
    <e v="#N/A"/>
    <m/>
  </r>
  <r>
    <d v="2016-01-05T00:00:00"/>
    <n v="173660"/>
    <n v="160.37"/>
    <s v="PROFESSIONNELS LEGAL+"/>
    <n v="563862"/>
    <x v="16"/>
    <n v="173660"/>
    <s v="La Dépêche Du Midi - 31"/>
    <m/>
    <m/>
    <e v="#N/A"/>
    <m/>
  </r>
  <r>
    <d v="2016-01-07T00:00:00"/>
    <n v="173710"/>
    <n v="213.15"/>
    <s v="PROFESSIONNELS LEGAL+"/>
    <n v="563862"/>
    <x v="2"/>
    <n v="173710"/>
    <s v="La Dépêche Du Midi - 47"/>
    <m/>
    <m/>
    <e v="#N/A"/>
    <m/>
  </r>
  <r>
    <d v="2016-01-07T00:00:00"/>
    <n v="173713"/>
    <n v="217.21"/>
    <s v="PROFESSIONNELS LEGAL+"/>
    <n v="563862"/>
    <x v="2"/>
    <n v="173713"/>
    <s v="La Dépêche Du Midi - 31"/>
    <m/>
    <m/>
    <e v="#N/A"/>
    <m/>
  </r>
  <r>
    <d v="2016-01-06T00:00:00"/>
    <n v="173673"/>
    <n v="190.82"/>
    <s v="PROFESSIONNELS LEGAL+"/>
    <n v="563862"/>
    <x v="16"/>
    <n v="173673"/>
    <s v="La Dépêche Du Midi - 65"/>
    <m/>
    <m/>
    <e v="#N/A"/>
    <m/>
  </r>
  <r>
    <d v="2016-01-07T00:00:00"/>
    <n v="173712"/>
    <n v="207.06"/>
    <s v="PROFESSIONNELS LEGAL+"/>
    <n v="563862"/>
    <x v="2"/>
    <n v="173712"/>
    <s v="La Dépêche Du Midi - 81"/>
    <m/>
    <m/>
    <e v="#N/A"/>
    <m/>
  </r>
  <r>
    <d v="2016-01-07T00:00:00"/>
    <n v="173711"/>
    <n v="211.12"/>
    <s v="PROFESSIONNELS LEGAL+"/>
    <n v="563862"/>
    <x v="2"/>
    <n v="173711"/>
    <s v="La Dépêche Du Midi - 31"/>
    <m/>
    <m/>
    <e v="#N/A"/>
    <m/>
  </r>
  <r>
    <d v="2016-01-06T00:00:00"/>
    <n v="173675"/>
    <n v="296.38"/>
    <s v="PROFESSIONNELS LEGAL+"/>
    <n v="563862"/>
    <x v="10"/>
    <n v="173675"/>
    <s v="La Dépêche Du Midi - 46"/>
    <m/>
    <m/>
    <e v="#N/A"/>
    <m/>
  </r>
  <r>
    <d v="2016-01-06T00:00:00"/>
    <n v="173676"/>
    <n v="239.54"/>
    <s v="PROFESSIONNELS LEGAL+"/>
    <n v="563862"/>
    <x v="16"/>
    <n v="173676"/>
    <s v="Le Petit Bleu - 47"/>
    <m/>
    <m/>
    <e v="#N/A"/>
    <m/>
  </r>
  <r>
    <d v="2016-01-06T00:00:00"/>
    <n v="173678"/>
    <n v="456.75"/>
    <s v="PROFESSIONNELS LEGAL+"/>
    <n v="563862"/>
    <x v="16"/>
    <n v="173678"/>
    <s v="Le Petit Bleu - 47"/>
    <m/>
    <m/>
    <e v="#N/A"/>
    <m/>
  </r>
  <r>
    <d v="2016-01-06T00:00:00"/>
    <n v="173680"/>
    <n v="174.58"/>
    <s v="PROFESSIONNELS LEGAL+"/>
    <n v="563862"/>
    <x v="16"/>
    <n v="173680"/>
    <s v="La Dépêche Du Midi - 12"/>
    <m/>
    <m/>
    <e v="#N/A"/>
    <m/>
  </r>
  <r>
    <d v="2016-01-06T00:00:00"/>
    <n v="173681"/>
    <n v="174.58"/>
    <s v="PROFESSIONNELS LEGAL+"/>
    <n v="563862"/>
    <x v="16"/>
    <n v="173681"/>
    <s v="La Dépêche Du Midi - 81"/>
    <m/>
    <m/>
    <e v="#N/A"/>
    <m/>
  </r>
  <r>
    <d v="2016-01-06T00:00:00"/>
    <n v="173685"/>
    <n v="123.83"/>
    <s v="PROFESSIONNELS LEGAL+"/>
    <n v="563862"/>
    <x v="16"/>
    <n v="173685"/>
    <s v="La Dépêche Du Midi - 32"/>
    <m/>
    <m/>
    <e v="#N/A"/>
    <m/>
  </r>
  <r>
    <d v="2016-01-06T00:00:00"/>
    <n v="173686"/>
    <n v="109.62"/>
    <s v="PROFESSIONNELS LEGAL+"/>
    <n v="563862"/>
    <x v="16"/>
    <n v="173686"/>
    <s v="La Dépêche Du Midi - 31"/>
    <m/>
    <m/>
    <e v="#N/A"/>
    <m/>
  </r>
  <r>
    <d v="2016-01-11T00:00:00"/>
    <n v="173771"/>
    <n v="131.94999999999999"/>
    <s v="PROFESSIONNELS LEGAL+"/>
    <n v="563862"/>
    <x v="1"/>
    <n v="173771"/>
    <s v="Le Villefranchois - 12"/>
    <m/>
    <m/>
    <e v="#N/A"/>
    <m/>
  </r>
  <r>
    <d v="2016-01-07T00:00:00"/>
    <n v="173720"/>
    <n v="426.3"/>
    <s v="PROFESSIONNELS LEGAL+"/>
    <n v="563862"/>
    <x v="2"/>
    <n v="173720"/>
    <s v="La Dépêche Du Midi - 31"/>
    <m/>
    <m/>
    <e v="#N/A"/>
    <m/>
  </r>
  <r>
    <d v="2016-01-07T00:00:00"/>
    <n v="173721"/>
    <n v="389.76"/>
    <s v="PROFESSIONNELS LEGAL+"/>
    <n v="563862"/>
    <x v="2"/>
    <n v="173721"/>
    <s v="La Dépêche Du Midi - 31"/>
    <m/>
    <m/>
    <e v="#N/A"/>
    <m/>
  </r>
  <r>
    <d v="2016-01-07T00:00:00"/>
    <n v="173705"/>
    <n v="158.34"/>
    <s v="PROFESSIONNELS LEGAL+"/>
    <n v="563862"/>
    <x v="23"/>
    <n v="173705"/>
    <s v="La Dépêche Du Midi - 46"/>
    <m/>
    <m/>
    <e v="#N/A"/>
    <m/>
  </r>
  <r>
    <d v="2016-01-07T00:00:00"/>
    <n v="173701"/>
    <n v="375.55"/>
    <s v="PROFESSIONNELS LEGAL+"/>
    <n v="563862"/>
    <x v="23"/>
    <n v="173701"/>
    <s v="La Dépêche Du Midi - 32"/>
    <m/>
    <m/>
    <e v="#N/A"/>
    <m/>
  </r>
  <r>
    <d v="2016-01-07T00:00:00"/>
    <n v="173709"/>
    <n v="103.53"/>
    <s v="PROFESSIONNELS LEGAL+"/>
    <n v="563862"/>
    <x v="2"/>
    <n v="173709"/>
    <s v="La Dépêche Du Midi - 47"/>
    <m/>
    <m/>
    <e v="#N/A"/>
    <m/>
  </r>
  <r>
    <d v="2016-01-07T00:00:00"/>
    <n v="173704"/>
    <n v="160.37"/>
    <s v="PROFESSIONNELS LEGAL+"/>
    <n v="563862"/>
    <x v="2"/>
    <n v="173704"/>
    <s v="La Dépêche Du Midi - 31"/>
    <m/>
    <m/>
    <e v="#N/A"/>
    <m/>
  </r>
  <r>
    <d v="2016-01-07T00:00:00"/>
    <n v="173707"/>
    <n v="123.83"/>
    <s v="PROFESSIONNELS LEGAL+"/>
    <n v="563862"/>
    <x v="2"/>
    <n v="173707"/>
    <s v="La Dépêche Du Midi - 31"/>
    <m/>
    <m/>
    <e v="#N/A"/>
    <m/>
  </r>
  <r>
    <d v="2016-01-07T00:00:00"/>
    <n v="173716"/>
    <n v="178.64"/>
    <s v="PROFESSIONNELS LEGAL+"/>
    <n v="563862"/>
    <x v="19"/>
    <n v="173716"/>
    <s v="La Dépêche Du Midi - 31"/>
    <m/>
    <m/>
    <e v="#N/A"/>
    <m/>
  </r>
  <r>
    <d v="2016-01-07T00:00:00"/>
    <n v="173715"/>
    <n v="292.32"/>
    <s v="PROFESSIONNELS LEGAL+"/>
    <n v="563862"/>
    <x v="2"/>
    <n v="173715"/>
    <s v="La Dépêche Du Midi - 31"/>
    <m/>
    <m/>
    <e v="#N/A"/>
    <m/>
  </r>
  <r>
    <d v="2016-01-07T00:00:00"/>
    <n v="173718"/>
    <n v="1148.98"/>
    <s v="PROFESSIONNELS LEGAL+"/>
    <n v="563862"/>
    <x v="23"/>
    <n v="173718"/>
    <s v="La Dépêche Du Midi - 11"/>
    <m/>
    <m/>
    <e v="#N/A"/>
    <m/>
  </r>
  <r>
    <d v="2016-01-07T00:00:00"/>
    <n v="173719"/>
    <n v="1148.98"/>
    <s v="PROFESSIONNELS LEGAL+"/>
    <n v="563862"/>
    <x v="21"/>
    <n v="173719"/>
    <s v="La Dépêche Du Midi - 11"/>
    <m/>
    <m/>
    <e v="#N/A"/>
    <m/>
  </r>
  <r>
    <d v="2016-01-07T00:00:00"/>
    <n v="173725"/>
    <n v="742.98"/>
    <s v="PROFESSIONNELS LEGAL+"/>
    <n v="563862"/>
    <x v="2"/>
    <n v="173725"/>
    <s v="Le Petit Bleu - 47"/>
    <m/>
    <m/>
    <e v="#N/A"/>
    <m/>
  </r>
  <r>
    <d v="2016-01-07T00:00:00"/>
    <n v="173726"/>
    <n v="144.13"/>
    <s v="PROFESSIONNELS LEGAL+"/>
    <n v="563862"/>
    <x v="10"/>
    <n v="173726"/>
    <s v="La Dépêche Du Midi - 82"/>
    <m/>
    <m/>
    <e v="#N/A"/>
    <m/>
  </r>
  <r>
    <d v="2016-01-07T00:00:00"/>
    <n v="173728"/>
    <n v="144.13"/>
    <s v="PROFESSIONNELS LEGAL+"/>
    <n v="563862"/>
    <x v="7"/>
    <n v="173728"/>
    <s v="La Dépêche Du Midi - 82"/>
    <m/>
    <m/>
    <e v="#N/A"/>
    <m/>
  </r>
  <r>
    <d v="2016-01-07T00:00:00"/>
    <n v="173729"/>
    <n v="103.53"/>
    <s v="PROFESSIONNELS LEGAL+"/>
    <n v="563862"/>
    <x v="10"/>
    <n v="173729"/>
    <s v="La Dépêche Du Midi - 82"/>
    <m/>
    <m/>
    <e v="#N/A"/>
    <m/>
  </r>
  <r>
    <d v="2016-01-07T00:00:00"/>
    <n v="173730"/>
    <n v="154.44"/>
    <s v="PROFESSIONNELS LEGAL+"/>
    <n v="563862"/>
    <x v="19"/>
    <n v="173730"/>
    <s v="Midi Libre - 30"/>
    <m/>
    <m/>
    <e v="#N/A"/>
    <m/>
  </r>
  <r>
    <d v="2016-01-08T00:00:00"/>
    <n v="173737"/>
    <n v="176.61"/>
    <s v="PROFESSIONNELS LEGAL+"/>
    <n v="563862"/>
    <x v="10"/>
    <n v="173737"/>
    <s v="La Dépêche Du Midi - 31"/>
    <m/>
    <m/>
    <e v="#N/A"/>
    <m/>
  </r>
  <r>
    <d v="2016-01-08T00:00:00"/>
    <n v="173739"/>
    <n v="125.86"/>
    <s v="PROFESSIONNELS LEGAL+"/>
    <n v="563862"/>
    <x v="10"/>
    <n v="173739"/>
    <s v="La Dépêche Du Midi - 32"/>
    <m/>
    <m/>
    <e v="#N/A"/>
    <m/>
  </r>
  <r>
    <d v="2016-01-08T00:00:00"/>
    <n v="173743"/>
    <n v="119.77"/>
    <s v="PROFESSIONNELS LEGAL+"/>
    <n v="563862"/>
    <x v="10"/>
    <n v="173743"/>
    <s v="La Dépêche Du Midi - 46"/>
    <m/>
    <m/>
    <e v="#N/A"/>
    <m/>
  </r>
  <r>
    <d v="2016-01-08T00:00:00"/>
    <n v="173745"/>
    <n v="113.68"/>
    <s v="PROFESSIONNELS LEGAL+"/>
    <n v="563862"/>
    <x v="10"/>
    <n v="173745"/>
    <s v="La Dépêche Du Midi - 46"/>
    <m/>
    <m/>
    <e v="#N/A"/>
    <m/>
  </r>
  <r>
    <d v="2016-01-08T00:00:00"/>
    <n v="173746"/>
    <n v="142.1"/>
    <s v="PROFESSIONNELS LEGAL+"/>
    <n v="563862"/>
    <x v="10"/>
    <n v="173746"/>
    <s v="La Dépêche Du Midi - 46"/>
    <m/>
    <m/>
    <e v="#N/A"/>
    <m/>
  </r>
  <r>
    <d v="2016-01-08T00:00:00"/>
    <n v="173748"/>
    <n v="428.33"/>
    <s v="PROFESSIONNELS LEGAL+"/>
    <n v="563862"/>
    <x v="19"/>
    <n v="173748"/>
    <s v="La Dépêche Du Midi - 47"/>
    <m/>
    <m/>
    <e v="#N/A"/>
    <m/>
  </r>
  <r>
    <d v="2016-01-08T00:00:00"/>
    <n v="173750"/>
    <n v="93.38"/>
    <s v="PROFESSIONNELS LEGAL+"/>
    <n v="563862"/>
    <x v="10"/>
    <n v="173750"/>
    <s v="La Dépêche Du Midi - 47"/>
    <m/>
    <m/>
    <e v="#N/A"/>
    <m/>
  </r>
  <r>
    <d v="2016-01-08T00:00:00"/>
    <n v="173754"/>
    <n v="454.72"/>
    <s v="PROFESSIONNELS LEGAL+"/>
    <n v="563862"/>
    <x v="10"/>
    <n v="173754"/>
    <s v="La Dépêche Du Midi - 31"/>
    <m/>
    <m/>
    <e v="#N/A"/>
    <m/>
  </r>
  <r>
    <d v="2016-01-12T00:00:00"/>
    <n v="173800"/>
    <n v="144.13"/>
    <s v="PROFESSIONNELS LEGAL+"/>
    <n v="563862"/>
    <x v="5"/>
    <n v="173800"/>
    <s v="La Dépêche Du Midi - 31"/>
    <m/>
    <m/>
    <e v="#N/A"/>
    <m/>
  </r>
  <r>
    <d v="2016-01-08T00:00:00"/>
    <n v="173752"/>
    <n v="154.28"/>
    <s v="PROFESSIONNELS LEGAL+"/>
    <n v="563862"/>
    <x v="1"/>
    <n v="173752"/>
    <s v="Le Villefranchois - 12"/>
    <m/>
    <m/>
    <e v="#N/A"/>
    <m/>
  </r>
  <r>
    <d v="2016-01-08T00:00:00"/>
    <n v="173760"/>
    <n v="182.7"/>
    <s v="PROFESSIONNELS LEGAL+"/>
    <n v="563862"/>
    <x v="19"/>
    <n v="173760"/>
    <s v="La Dépêche Du Midi - 31"/>
    <m/>
    <m/>
    <e v="#N/A"/>
    <m/>
  </r>
  <r>
    <d v="2016-01-08T00:00:00"/>
    <n v="173761"/>
    <n v="123.83"/>
    <s v="PROFESSIONNELS LEGAL+"/>
    <n v="563862"/>
    <x v="19"/>
    <n v="173761"/>
    <s v="La Dépêche Du Midi - 11"/>
    <m/>
    <m/>
    <e v="#N/A"/>
    <m/>
  </r>
  <r>
    <d v="2016-01-08T00:00:00"/>
    <n v="173763"/>
    <n v="292.32"/>
    <s v="PROFESSIONNELS LEGAL+"/>
    <n v="563862"/>
    <x v="19"/>
    <n v="173763"/>
    <s v="La Dépêche Du Midi - 32"/>
    <m/>
    <m/>
    <e v="#N/A"/>
    <m/>
  </r>
  <r>
    <d v="2016-01-08T00:00:00"/>
    <n v="173764"/>
    <n v="119.77"/>
    <s v="PROFESSIONNELS LEGAL+"/>
    <n v="563862"/>
    <x v="19"/>
    <n v="173764"/>
    <s v="La Dépêche Du Midi - 12"/>
    <m/>
    <m/>
    <e v="#N/A"/>
    <m/>
  </r>
  <r>
    <d v="2016-01-19T00:00:00"/>
    <n v="173967"/>
    <n v="456.75"/>
    <s v="PROFESSIONNELS LEGAL+"/>
    <n v="563862"/>
    <x v="6"/>
    <n v="173967"/>
    <s v="La Dépêche Du Midi - 82"/>
    <m/>
    <m/>
    <e v="#N/A"/>
    <m/>
  </r>
  <r>
    <d v="2016-01-08T00:00:00"/>
    <n v="173765"/>
    <n v="213.15"/>
    <s v="PROFESSIONNELS LEGAL+"/>
    <n v="563862"/>
    <x v="19"/>
    <n v="173765"/>
    <s v="La Dépêche Du Midi - 31"/>
    <m/>
    <m/>
    <e v="#N/A"/>
    <m/>
  </r>
  <r>
    <d v="2016-01-11T00:00:00"/>
    <n v="173768"/>
    <n v="133.97999999999999"/>
    <s v="PROFESSIONNELS LEGAL+"/>
    <n v="563862"/>
    <x v="19"/>
    <n v="173768"/>
    <s v="La Dépêche Du Midi - 32"/>
    <m/>
    <m/>
    <e v="#N/A"/>
    <m/>
  </r>
  <r>
    <d v="2016-01-11T00:00:00"/>
    <n v="173770"/>
    <n v="131.94999999999999"/>
    <s v="PROFESSIONNELS LEGAL+"/>
    <n v="563862"/>
    <x v="19"/>
    <n v="173770"/>
    <s v="La Dépêche Du Midi - 12"/>
    <m/>
    <m/>
    <e v="#N/A"/>
    <m/>
  </r>
  <r>
    <d v="2016-01-11T00:00:00"/>
    <n v="173773"/>
    <n v="556.22"/>
    <s v="PROFESSIONNELS LEGAL+"/>
    <n v="563862"/>
    <x v="11"/>
    <n v="173773"/>
    <s v="La Dépêche Du Midi - 46"/>
    <m/>
    <m/>
    <e v="#N/A"/>
    <m/>
  </r>
  <r>
    <d v="2016-01-11T00:00:00"/>
    <n v="173774"/>
    <n v="105.56"/>
    <s v="PROFESSIONNELS LEGAL+"/>
    <n v="563862"/>
    <x v="19"/>
    <n v="173774"/>
    <s v="La Dépêche Du Midi - 32"/>
    <m/>
    <m/>
    <e v="#N/A"/>
    <m/>
  </r>
  <r>
    <d v="2016-01-11T00:00:00"/>
    <n v="173775"/>
    <n v="282.17"/>
    <s v="PROFESSIONNELS LEGAL+"/>
    <n v="563862"/>
    <x v="19"/>
    <n v="173775"/>
    <s v="La Dépêche Du Midi - 31"/>
    <m/>
    <m/>
    <e v="#N/A"/>
    <m/>
  </r>
  <r>
    <d v="2016-01-11T00:00:00"/>
    <n v="173776"/>
    <n v="282.17"/>
    <s v="PROFESSIONNELS LEGAL+"/>
    <n v="563862"/>
    <x v="3"/>
    <n v="173776"/>
    <s v="La Gazette du Comminges - (St Gaudens et Muret)"/>
    <m/>
    <m/>
    <e v="#N/A"/>
    <m/>
  </r>
  <r>
    <d v="2016-01-11T00:00:00"/>
    <n v="173777"/>
    <n v="221.27"/>
    <s v="PROFESSIONNELS LEGAL+"/>
    <n v="563862"/>
    <x v="19"/>
    <n v="173777"/>
    <s v="La Dépêche Du Midi - 32"/>
    <m/>
    <m/>
    <e v="#N/A"/>
    <m/>
  </r>
  <r>
    <d v="2016-01-15T00:00:00"/>
    <n v="173868"/>
    <n v="381.64"/>
    <s v="PROFESSIONNELS LEGAL+"/>
    <n v="563862"/>
    <x v="24"/>
    <n v="173868"/>
    <s v="La Dépêche Du Midi - 32"/>
    <m/>
    <m/>
    <e v="#N/A"/>
    <m/>
  </r>
  <r>
    <d v="2016-01-13T00:00:00"/>
    <n v="173810"/>
    <n v="221.27"/>
    <s v="PROFESSIONNELS LEGAL+"/>
    <n v="563862"/>
    <x v="5"/>
    <n v="173810"/>
    <s v="La Dépêche Du Midi - 82"/>
    <m/>
    <m/>
    <e v="#N/A"/>
    <m/>
  </r>
  <r>
    <d v="2016-01-13T00:00:00"/>
    <n v="173821"/>
    <n v="296.38"/>
    <s v="PROFESSIONNELS LEGAL+"/>
    <n v="563862"/>
    <x v="13"/>
    <n v="173821"/>
    <s v="La Dépêche Du Midi - 31"/>
    <m/>
    <m/>
    <e v="#N/A"/>
    <m/>
  </r>
  <r>
    <d v="2016-01-11T00:00:00"/>
    <n v="173783"/>
    <n v="133.97999999999999"/>
    <s v="PROFESSIONNELS LEGAL+"/>
    <n v="563862"/>
    <x v="1"/>
    <n v="173783"/>
    <s v="Le Villefranchois - 12"/>
    <m/>
    <m/>
    <e v="#N/A"/>
    <m/>
  </r>
  <r>
    <d v="2016-01-12T00:00:00"/>
    <n v="173789"/>
    <n v="251.72"/>
    <s v="PROFESSIONNELS LEGAL+"/>
    <n v="563862"/>
    <x v="1"/>
    <n v="173789"/>
    <s v="La Dépêche Du Midi - 47"/>
    <m/>
    <m/>
    <e v="#N/A"/>
    <m/>
  </r>
  <r>
    <d v="2016-01-12T00:00:00"/>
    <n v="173790"/>
    <n v="123.83"/>
    <s v="PROFESSIONNELS LEGAL+"/>
    <n v="563862"/>
    <x v="1"/>
    <n v="173790"/>
    <s v="La Dépêche Du Midi - 81"/>
    <m/>
    <m/>
    <e v="#N/A"/>
    <m/>
  </r>
  <r>
    <d v="2016-01-13T00:00:00"/>
    <n v="173823"/>
    <n v="332.92"/>
    <s v="PROFESSIONNELS LEGAL+"/>
    <n v="563862"/>
    <x v="25"/>
    <n v="173823"/>
    <s v="La Dépêche Du Midi - 31"/>
    <m/>
    <m/>
    <e v="#N/A"/>
    <m/>
  </r>
  <r>
    <d v="2016-01-12T00:00:00"/>
    <n v="173792"/>
    <n v="389.76"/>
    <s v="PROFESSIONNELS LEGAL+"/>
    <n v="563862"/>
    <x v="1"/>
    <n v="173792"/>
    <s v="La Dépêche Du Midi - 81"/>
    <m/>
    <m/>
    <e v="#N/A"/>
    <m/>
  </r>
  <r>
    <d v="2016-01-12T00:00:00"/>
    <n v="173793"/>
    <n v="219.24"/>
    <s v="PROFESSIONNELS LEGAL+"/>
    <n v="563862"/>
    <x v="5"/>
    <n v="173793"/>
    <s v="La Dépêche Du Midi - 46"/>
    <m/>
    <m/>
    <e v="#N/A"/>
    <m/>
  </r>
  <r>
    <d v="2016-01-12T00:00:00"/>
    <n v="173806"/>
    <n v="180.67"/>
    <s v="PROFESSIONNELS LEGAL+"/>
    <n v="563862"/>
    <x v="5"/>
    <n v="173806"/>
    <s v="La Dépêche Du Midi - 31"/>
    <m/>
    <m/>
    <e v="#N/A"/>
    <m/>
  </r>
  <r>
    <d v="2016-01-13T00:00:00"/>
    <n v="173811"/>
    <n v="111.65"/>
    <s v="PROFESSIONNELS LEGAL+"/>
    <n v="563862"/>
    <x v="5"/>
    <n v="173811"/>
    <s v="La Dépêche Du Midi - 31"/>
    <m/>
    <m/>
    <e v="#N/A"/>
    <m/>
  </r>
  <r>
    <d v="2016-01-12T00:00:00"/>
    <n v="173797"/>
    <n v="219.24"/>
    <s v="PROFESSIONNELS LEGAL+"/>
    <n v="563862"/>
    <x v="1"/>
    <n v="173797"/>
    <s v="La Dépêche Du Midi - 32"/>
    <m/>
    <m/>
    <e v="#N/A"/>
    <m/>
  </r>
  <r>
    <d v="2016-01-12T00:00:00"/>
    <n v="173799"/>
    <n v="148.47999999999999"/>
    <s v="PROFESSIONNELS LEGAL+"/>
    <n v="563862"/>
    <x v="26"/>
    <n v="173799"/>
    <s v="La Dépêche Dimanche - 31"/>
    <m/>
    <m/>
    <e v="#N/A"/>
    <m/>
  </r>
  <r>
    <d v="2016-01-12T00:00:00"/>
    <n v="173804"/>
    <n v="51.04"/>
    <s v="PROFESSIONNELS LEGAL+"/>
    <n v="563862"/>
    <x v="4"/>
    <n v="173804"/>
    <s v="La Dépêche Dimanche - 31"/>
    <m/>
    <m/>
    <e v="#N/A"/>
    <m/>
  </r>
  <r>
    <d v="2016-01-13T00:00:00"/>
    <n v="173812"/>
    <n v="91.35"/>
    <s v="PROFESSIONNELS LEGAL+"/>
    <n v="563862"/>
    <x v="5"/>
    <n v="173812"/>
    <s v="La Dépêche Du Midi - 81"/>
    <m/>
    <m/>
    <e v="#N/A"/>
    <m/>
  </r>
  <r>
    <d v="2016-01-12T00:00:00"/>
    <n v="173805"/>
    <n v="410.06"/>
    <s v="PROFESSIONNELS LEGAL+"/>
    <n v="563862"/>
    <x v="5"/>
    <n v="173805"/>
    <s v="La Dépêche Du Midi - 47"/>
    <m/>
    <m/>
    <e v="#N/A"/>
    <m/>
  </r>
  <r>
    <d v="2016-01-14T00:00:00"/>
    <n v="173832"/>
    <n v="192.85"/>
    <s v="PROFESSIONNELS LEGAL+"/>
    <n v="563862"/>
    <x v="25"/>
    <n v="173832"/>
    <s v="La Dépêche Du Midi - 31"/>
    <m/>
    <m/>
    <e v="#N/A"/>
    <m/>
  </r>
  <r>
    <d v="2016-01-12T00:00:00"/>
    <n v="173808"/>
    <n v="60.9"/>
    <s v="PROFESSIONNELS LEGAL+"/>
    <n v="563862"/>
    <x v="5"/>
    <n v="173808"/>
    <s v="La Dépêche Du Midi - 31"/>
    <m/>
    <m/>
    <e v="#N/A"/>
    <m/>
  </r>
  <r>
    <d v="2016-01-13T00:00:00"/>
    <n v="173813"/>
    <n v="265.93"/>
    <s v="PROFESSIONNELS LEGAL+"/>
    <n v="563862"/>
    <x v="5"/>
    <n v="173813"/>
    <s v="La Dépêche Du Midi - 46"/>
    <m/>
    <m/>
    <e v="#N/A"/>
    <m/>
  </r>
  <r>
    <d v="2016-01-15T00:00:00"/>
    <n v="173857"/>
    <n v="131.94999999999999"/>
    <s v="PROFESSIONNELS LEGAL+"/>
    <n v="563862"/>
    <x v="22"/>
    <n v="173857"/>
    <s v="La Dépêche Du Midi - 31"/>
    <m/>
    <m/>
    <e v="#N/A"/>
    <m/>
  </r>
  <r>
    <d v="2016-01-13T00:00:00"/>
    <n v="173815"/>
    <n v="361.34"/>
    <s v="PROFESSIONNELS LEGAL+"/>
    <n v="563862"/>
    <x v="5"/>
    <n v="173815"/>
    <s v="La Dépêche Du Midi - 65"/>
    <m/>
    <m/>
    <e v="#N/A"/>
    <m/>
  </r>
  <r>
    <d v="2016-01-15T00:00:00"/>
    <n v="173859"/>
    <n v="223.3"/>
    <s v="PROFESSIONNELS LEGAL+"/>
    <n v="563862"/>
    <x v="22"/>
    <n v="173859"/>
    <s v="La Dépêche Du Midi - 81"/>
    <m/>
    <m/>
    <e v="#N/A"/>
    <m/>
  </r>
  <r>
    <d v="2016-01-14T00:00:00"/>
    <n v="173838"/>
    <n v="158.34"/>
    <s v="PROFESSIONNELS LEGAL+"/>
    <n v="563862"/>
    <x v="11"/>
    <n v="173838"/>
    <s v="La Dépêche Du Midi - 82"/>
    <m/>
    <m/>
    <e v="#N/A"/>
    <m/>
  </r>
  <r>
    <d v="2016-01-20T00:00:00"/>
    <n v="173993"/>
    <n v="225.33"/>
    <s v="PROFESSIONNELS LEGAL+"/>
    <n v="563862"/>
    <x v="13"/>
    <n v="173993"/>
    <s v="La Dépêche Du Midi - 31"/>
    <m/>
    <m/>
    <e v="#N/A"/>
    <m/>
  </r>
  <r>
    <d v="2016-01-20T00:00:00"/>
    <n v="173992"/>
    <n v="215.18"/>
    <s v="PROFESSIONNELS LEGAL+"/>
    <n v="563862"/>
    <x v="13"/>
    <n v="173992"/>
    <s v="La Dépêche Du Midi - 31"/>
    <m/>
    <m/>
    <e v="#N/A"/>
    <m/>
  </r>
  <r>
    <d v="2016-01-20T00:00:00"/>
    <n v="173991"/>
    <n v="215.18"/>
    <s v="PROFESSIONNELS LEGAL+"/>
    <n v="563862"/>
    <x v="13"/>
    <n v="173991"/>
    <s v="La Dépêche Du Midi - 31"/>
    <m/>
    <m/>
    <e v="#N/A"/>
    <m/>
  </r>
  <r>
    <d v="2016-01-13T00:00:00"/>
    <n v="173824"/>
    <n v="174.58"/>
    <s v="PROFESSIONNELS LEGAL+"/>
    <n v="563862"/>
    <x v="25"/>
    <n v="173824"/>
    <s v="La Dépêche Du Midi - 11"/>
    <m/>
    <m/>
    <e v="#N/A"/>
    <m/>
  </r>
  <r>
    <d v="2016-01-13T00:00:00"/>
    <n v="173827"/>
    <n v="168.49"/>
    <s v="PROFESSIONNELS LEGAL+"/>
    <n v="563862"/>
    <x v="25"/>
    <n v="173827"/>
    <s v="La Dépêche Du Midi - 32"/>
    <m/>
    <m/>
    <e v="#N/A"/>
    <m/>
  </r>
  <r>
    <d v="2016-01-14T00:00:00"/>
    <n v="173829"/>
    <n v="245.63"/>
    <s v="PROFESSIONNELS LEGAL+"/>
    <n v="563862"/>
    <x v="25"/>
    <n v="173829"/>
    <s v="La Dépêche Du Midi - 81"/>
    <m/>
    <m/>
    <e v="#N/A"/>
    <m/>
  </r>
  <r>
    <d v="2016-01-14T00:00:00"/>
    <n v="173852"/>
    <n v="102.08"/>
    <s v="PROFESSIONNELS LEGAL+"/>
    <n v="563862"/>
    <x v="26"/>
    <n v="173852"/>
    <s v="La Dépêche Dimanche - 31"/>
    <m/>
    <m/>
    <e v="#N/A"/>
    <m/>
  </r>
  <r>
    <d v="2016-01-14T00:00:00"/>
    <n v="173837"/>
    <n v="127.89"/>
    <s v="PROFESSIONNELS LEGAL+"/>
    <n v="563862"/>
    <x v="11"/>
    <n v="173837"/>
    <s v="La Dépêche Du Midi - 09"/>
    <m/>
    <m/>
    <e v="#N/A"/>
    <m/>
  </r>
  <r>
    <d v="2016-01-14T00:00:00"/>
    <n v="173840"/>
    <n v="152.25"/>
    <s v="PROFESSIONNELS LEGAL+"/>
    <n v="563862"/>
    <x v="25"/>
    <n v="173840"/>
    <s v="La Dépêche Du Midi - 65"/>
    <m/>
    <m/>
    <e v="#N/A"/>
    <m/>
  </r>
  <r>
    <d v="2016-01-14T00:00:00"/>
    <n v="173843"/>
    <n v="170.52"/>
    <s v="PROFESSIONNELS LEGAL+"/>
    <n v="563862"/>
    <x v="25"/>
    <n v="173843"/>
    <s v="La Dépêche Du Midi - 09"/>
    <m/>
    <m/>
    <e v="#N/A"/>
    <m/>
  </r>
  <r>
    <d v="2016-01-14T00:00:00"/>
    <n v="173844"/>
    <n v="196.91"/>
    <s v="PROFESSIONNELS LEGAL+"/>
    <n v="563862"/>
    <x v="25"/>
    <n v="173844"/>
    <s v="La Dépêche Du Midi - 11"/>
    <m/>
    <m/>
    <e v="#N/A"/>
    <m/>
  </r>
  <r>
    <d v="2016-01-14T00:00:00"/>
    <n v="173845"/>
    <n v="131.94999999999999"/>
    <s v="PROFESSIONNELS LEGAL+"/>
    <n v="563862"/>
    <x v="25"/>
    <n v="173845"/>
    <s v="La Dépêche Du Midi - 11"/>
    <m/>
    <m/>
    <e v="#N/A"/>
    <m/>
  </r>
  <r>
    <d v="2016-01-14T00:00:00"/>
    <n v="173846"/>
    <n v="113.68"/>
    <s v="PROFESSIONNELS LEGAL+"/>
    <n v="563862"/>
    <x v="25"/>
    <n v="173846"/>
    <s v="La Dépêche Du Midi - 11"/>
    <m/>
    <m/>
    <e v="#N/A"/>
    <m/>
  </r>
  <r>
    <d v="2016-01-14T00:00:00"/>
    <n v="173847"/>
    <n v="282.17"/>
    <s v="PROFESSIONNELS LEGAL+"/>
    <n v="563862"/>
    <x v="12"/>
    <n v="173847"/>
    <s v="Le Villefranchois - 12"/>
    <m/>
    <m/>
    <e v="#N/A"/>
    <m/>
  </r>
  <r>
    <d v="2016-01-14T00:00:00"/>
    <n v="173851"/>
    <n v="324.8"/>
    <s v="PROFESSIONNELS LEGAL+"/>
    <n v="563862"/>
    <x v="22"/>
    <n v="173851"/>
    <s v="La Dépêche Du Midi - 11"/>
    <m/>
    <m/>
    <e v="#N/A"/>
    <m/>
  </r>
  <r>
    <d v="2016-01-15T00:00:00"/>
    <n v="173854"/>
    <n v="103.53"/>
    <s v="PROFESSIONNELS LEGAL+"/>
    <n v="563862"/>
    <x v="22"/>
    <n v="173854"/>
    <s v="La Dépêche Du Midi - 31"/>
    <m/>
    <m/>
    <e v="#N/A"/>
    <m/>
  </r>
  <r>
    <d v="2016-01-15T00:00:00"/>
    <n v="173856"/>
    <n v="320.74"/>
    <s v="PROFESSIONNELS LEGAL+"/>
    <n v="563862"/>
    <x v="25"/>
    <n v="173856"/>
    <s v="La Dépêche Du Midi - 32"/>
    <m/>
    <m/>
    <e v="#N/A"/>
    <m/>
  </r>
  <r>
    <d v="2016-01-21T00:00:00"/>
    <n v="174015"/>
    <n v="164.43"/>
    <s v="PROFESSIONNELS LEGAL+"/>
    <n v="563862"/>
    <x v="13"/>
    <n v="174015"/>
    <s v="La Dépêche Du Midi - 31"/>
    <m/>
    <m/>
    <e v="#N/A"/>
    <m/>
  </r>
  <r>
    <d v="2016-01-15T00:00:00"/>
    <n v="173860"/>
    <n v="119.77"/>
    <s v="PROFESSIONNELS LEGAL+"/>
    <n v="563862"/>
    <x v="22"/>
    <n v="173860"/>
    <s v="Le Petit Bleu - 47"/>
    <m/>
    <m/>
    <e v="#N/A"/>
    <m/>
  </r>
  <r>
    <d v="2016-01-18T00:00:00"/>
    <n v="173926"/>
    <n v="200.97"/>
    <s v="PROFESSIONNELS LEGAL+"/>
    <n v="563862"/>
    <x v="3"/>
    <n v="173926"/>
    <s v="La Dépêche Du Midi - 32"/>
    <m/>
    <m/>
    <e v="#N/A"/>
    <m/>
  </r>
  <r>
    <d v="2016-01-18T00:00:00"/>
    <n v="173927"/>
    <n v="138.04"/>
    <s v="PROFESSIONNELS LEGAL+"/>
    <n v="563862"/>
    <x v="3"/>
    <n v="173927"/>
    <s v="La Dépêche Du Midi - 32"/>
    <m/>
    <m/>
    <e v="#N/A"/>
    <m/>
  </r>
  <r>
    <d v="2016-01-15T00:00:00"/>
    <n v="173869"/>
    <n v="123.83"/>
    <s v="PROFESSIONNELS LEGAL+"/>
    <n v="563862"/>
    <x v="3"/>
    <n v="173869"/>
    <s v="La Dépêche Du Midi - 12"/>
    <m/>
    <m/>
    <e v="#N/A"/>
    <m/>
  </r>
  <r>
    <d v="2016-01-15T00:00:00"/>
    <n v="173866"/>
    <n v="200.97"/>
    <s v="PROFESSIONNELS LEGAL+"/>
    <n v="563862"/>
    <x v="3"/>
    <n v="173866"/>
    <s v="La Dépêche Du Midi - 82"/>
    <m/>
    <m/>
    <e v="#N/A"/>
    <m/>
  </r>
  <r>
    <d v="2016-01-15T00:00:00"/>
    <n v="173890"/>
    <n v="66.989999999999995"/>
    <s v="PROFESSIONNELS LEGAL+"/>
    <n v="563862"/>
    <x v="3"/>
    <n v="173890"/>
    <s v="La Dépêche Du Midi - 31"/>
    <m/>
    <m/>
    <e v="#N/A"/>
    <m/>
  </r>
  <r>
    <d v="2016-01-18T00:00:00"/>
    <n v="173925"/>
    <n v="205.03"/>
    <s v="PROFESSIONNELS LEGAL+"/>
    <n v="563862"/>
    <x v="3"/>
    <n v="173925"/>
    <s v="La Dépêche Du Midi - 32"/>
    <m/>
    <m/>
    <e v="#N/A"/>
    <m/>
  </r>
  <r>
    <d v="2016-01-18T00:00:00"/>
    <n v="173907"/>
    <n v="87.29"/>
    <s v="PROFESSIONNELS LEGAL+"/>
    <n v="563862"/>
    <x v="3"/>
    <n v="173907"/>
    <s v="La Dépêche Du Midi - 31"/>
    <m/>
    <m/>
    <e v="#N/A"/>
    <m/>
  </r>
  <r>
    <d v="2016-01-18T00:00:00"/>
    <n v="173908"/>
    <n v="93.38"/>
    <s v="PROFESSIONNELS LEGAL+"/>
    <n v="563862"/>
    <x v="3"/>
    <n v="173908"/>
    <s v="La Dépêche Du Midi - 81"/>
    <m/>
    <m/>
    <e v="#N/A"/>
    <m/>
  </r>
  <r>
    <d v="2016-01-19T00:00:00"/>
    <n v="173957"/>
    <n v="123.83"/>
    <s v="PROFESSIONNELS LEGAL+"/>
    <n v="563862"/>
    <x v="12"/>
    <n v="173957"/>
    <s v="La Dépêche Du Midi - 32"/>
    <m/>
    <m/>
    <e v="#N/A"/>
    <m/>
  </r>
  <r>
    <d v="2016-01-18T00:00:00"/>
    <n v="173904"/>
    <n v="109.62"/>
    <s v="PROFESSIONNELS LEGAL+"/>
    <n v="563862"/>
    <x v="3"/>
    <n v="173904"/>
    <s v="La Dépêche Du Midi - 47"/>
    <m/>
    <m/>
    <e v="#N/A"/>
    <m/>
  </r>
  <r>
    <d v="2016-01-18T00:00:00"/>
    <n v="173909"/>
    <n v="282.17"/>
    <s v="PROFESSIONNELS LEGAL+"/>
    <n v="563862"/>
    <x v="3"/>
    <n v="173909"/>
    <s v="La Dépêche Du Midi - 81"/>
    <m/>
    <m/>
    <e v="#N/A"/>
    <m/>
  </r>
  <r>
    <d v="2016-01-18T00:00:00"/>
    <n v="173936"/>
    <n v="62.93"/>
    <s v="PROFESSIONNELS LEGAL+"/>
    <n v="563862"/>
    <x v="12"/>
    <n v="173936"/>
    <s v="La Dépêche Du Midi - 46"/>
    <m/>
    <m/>
    <e v="#N/A"/>
    <m/>
  </r>
  <r>
    <d v="2016-01-18T00:00:00"/>
    <n v="173910"/>
    <n v="267.95999999999998"/>
    <s v="PROFESSIONNELS LEGAL+"/>
    <n v="563862"/>
    <x v="3"/>
    <n v="173910"/>
    <s v="La Dépêche Du Midi - 11"/>
    <m/>
    <m/>
    <e v="#N/A"/>
    <m/>
  </r>
  <r>
    <d v="2016-01-18T00:00:00"/>
    <n v="173911"/>
    <n v="509.53"/>
    <s v="PROFESSIONNELS LEGAL+"/>
    <n v="563862"/>
    <x v="3"/>
    <n v="173911"/>
    <s v="La Dépêche Du Midi - 82"/>
    <m/>
    <m/>
    <e v="#N/A"/>
    <m/>
  </r>
  <r>
    <d v="2016-01-18T00:00:00"/>
    <n v="173912"/>
    <n v="509.53"/>
    <s v="PROFESSIONNELS LEGAL+"/>
    <n v="563862"/>
    <x v="3"/>
    <n v="173912"/>
    <s v="La Dépêche Du Midi - 12"/>
    <m/>
    <m/>
    <e v="#N/A"/>
    <m/>
  </r>
  <r>
    <d v="2016-01-18T00:00:00"/>
    <n v="173913"/>
    <n v="509.53"/>
    <s v="PROFESSIONNELS LEGAL+"/>
    <n v="563862"/>
    <x v="3"/>
    <n v="173913"/>
    <s v="La Dépêche Du Midi - 46"/>
    <m/>
    <m/>
    <e v="#N/A"/>
    <m/>
  </r>
  <r>
    <d v="2016-01-18T00:00:00"/>
    <n v="173914"/>
    <n v="509.53"/>
    <s v="PROFESSIONNELS LEGAL+"/>
    <n v="563862"/>
    <x v="3"/>
    <n v="173914"/>
    <s v="La Dépêche Du Midi - 81"/>
    <m/>
    <m/>
    <e v="#N/A"/>
    <m/>
  </r>
  <r>
    <d v="2016-01-18T00:00:00"/>
    <n v="173920"/>
    <n v="302.47000000000003"/>
    <s v="PROFESSIONNELS LEGAL+"/>
    <n v="563862"/>
    <x v="3"/>
    <n v="173920"/>
    <s v="La Dépêche Du Midi - 31"/>
    <m/>
    <m/>
    <e v="#N/A"/>
    <m/>
  </r>
  <r>
    <d v="2016-01-18T00:00:00"/>
    <n v="173922"/>
    <n v="341.04"/>
    <s v="PROFESSIONNELS LEGAL+"/>
    <n v="563862"/>
    <x v="3"/>
    <n v="173922"/>
    <s v="La Dépêche Du Midi - 31"/>
    <m/>
    <m/>
    <e v="#N/A"/>
    <m/>
  </r>
  <r>
    <d v="2016-01-18T00:00:00"/>
    <n v="173923"/>
    <n v="97.44"/>
    <s v="PROFESSIONNELS LEGAL+"/>
    <n v="563862"/>
    <x v="3"/>
    <n v="173923"/>
    <s v="La Nouvelle République - 65"/>
    <m/>
    <m/>
    <e v="#N/A"/>
    <m/>
  </r>
  <r>
    <d v="2016-01-18T00:00:00"/>
    <n v="173937"/>
    <n v="81.2"/>
    <s v="PROFESSIONNELS LEGAL+"/>
    <n v="563862"/>
    <x v="12"/>
    <n v="173937"/>
    <s v="La Dépêche Du Midi - 31"/>
    <m/>
    <m/>
    <e v="#N/A"/>
    <m/>
  </r>
  <r>
    <d v="2016-01-18T00:00:00"/>
    <n v="173928"/>
    <n v="359.31"/>
    <s v="PROFESSIONNELS LEGAL+"/>
    <n v="563862"/>
    <x v="12"/>
    <n v="173928"/>
    <s v="La Dépêche Du Midi - 31"/>
    <m/>
    <m/>
    <e v="#N/A"/>
    <m/>
  </r>
  <r>
    <d v="2016-01-18T00:00:00"/>
    <n v="173930"/>
    <n v="290.29000000000002"/>
    <s v="PROFESSIONNELS LEGAL+"/>
    <n v="563862"/>
    <x v="3"/>
    <n v="173930"/>
    <s v="La Dépêche Du Midi - 32"/>
    <m/>
    <m/>
    <e v="#N/A"/>
    <m/>
  </r>
  <r>
    <d v="2016-01-19T00:00:00"/>
    <n v="173955"/>
    <n v="113.68"/>
    <s v="PROFESSIONNELS LEGAL+"/>
    <n v="563862"/>
    <x v="12"/>
    <n v="173955"/>
    <s v="La Dépêche Du Midi - 31"/>
    <m/>
    <m/>
    <e v="#N/A"/>
    <m/>
  </r>
  <r>
    <d v="2016-01-18T00:00:00"/>
    <n v="173941"/>
    <n v="87.29"/>
    <s v="PROFESSIONNELS LEGAL+"/>
    <n v="563862"/>
    <x v="6"/>
    <n v="173941"/>
    <s v="La Dépêche Du Midi - 12"/>
    <m/>
    <m/>
    <e v="#N/A"/>
    <m/>
  </r>
  <r>
    <d v="2016-01-18T00:00:00"/>
    <n v="173943"/>
    <n v="156.31"/>
    <s v="PROFESSIONNELS LEGAL+"/>
    <n v="563862"/>
    <x v="12"/>
    <n v="173943"/>
    <s v="La Dépêche Du Midi - 32"/>
    <m/>
    <m/>
    <e v="#N/A"/>
    <m/>
  </r>
  <r>
    <d v="2016-01-19T00:00:00"/>
    <n v="173945"/>
    <n v="383.67"/>
    <s v="PROFESSIONNELS LEGAL+"/>
    <n v="563862"/>
    <x v="12"/>
    <n v="173945"/>
    <s v="La Dépêche Du Midi - 81"/>
    <m/>
    <m/>
    <e v="#N/A"/>
    <m/>
  </r>
  <r>
    <d v="2016-01-19T00:00:00"/>
    <n v="173947"/>
    <n v="572.46"/>
    <s v="PROFESSIONNELS LEGAL+"/>
    <n v="563862"/>
    <x v="12"/>
    <n v="173947"/>
    <s v="La Dépêche Du Midi - 81"/>
    <m/>
    <m/>
    <e v="#N/A"/>
    <m/>
  </r>
  <r>
    <d v="2016-01-19T00:00:00"/>
    <n v="173948"/>
    <n v="572.46"/>
    <s v="PROFESSIONNELS LEGAL+"/>
    <n v="563862"/>
    <x v="12"/>
    <n v="173948"/>
    <s v="La Dépêche Du Midi - 31"/>
    <m/>
    <m/>
    <e v="#N/A"/>
    <m/>
  </r>
  <r>
    <d v="2016-01-19T00:00:00"/>
    <n v="173949"/>
    <n v="572.46"/>
    <s v="PROFESSIONNELS LEGAL+"/>
    <n v="563862"/>
    <x v="12"/>
    <n v="173949"/>
    <s v="La Dépêche Du Midi - 11"/>
    <m/>
    <m/>
    <e v="#N/A"/>
    <m/>
  </r>
  <r>
    <d v="2016-01-19T00:00:00"/>
    <n v="173953"/>
    <n v="186.76"/>
    <s v="PROFESSIONNELS LEGAL+"/>
    <n v="563862"/>
    <x v="12"/>
    <n v="173953"/>
    <s v="La Dépêche Du Midi - 82"/>
    <m/>
    <m/>
    <e v="#N/A"/>
    <m/>
  </r>
  <r>
    <d v="2016-01-19T00:00:00"/>
    <n v="173962"/>
    <n v="294.35000000000002"/>
    <s v="PROFESSIONNELS LEGAL+"/>
    <n v="563862"/>
    <x v="12"/>
    <n v="173962"/>
    <s v="La Dépêche Du Midi - 32"/>
    <m/>
    <m/>
    <e v="#N/A"/>
    <m/>
  </r>
  <r>
    <d v="2016-01-20T00:00:00"/>
    <n v="173984"/>
    <n v="148.19"/>
    <s v="PROFESSIONNELS LEGAL+"/>
    <n v="563862"/>
    <x v="13"/>
    <n v="173984"/>
    <s v="La Dépêche Du Midi - 31"/>
    <m/>
    <m/>
    <e v="#N/A"/>
    <m/>
  </r>
  <r>
    <d v="2016-01-19T00:00:00"/>
    <n v="173959"/>
    <n v="466.9"/>
    <s v="PROFESSIONNELS LEGAL+"/>
    <n v="563862"/>
    <x v="20"/>
    <n v="173959"/>
    <s v="La Dépêche Du Midi - 12"/>
    <m/>
    <m/>
    <e v="#N/A"/>
    <m/>
  </r>
  <r>
    <d v="2016-01-19T00:00:00"/>
    <n v="173963"/>
    <n v="168.49"/>
    <s v="PROFESSIONNELS LEGAL+"/>
    <n v="563862"/>
    <x v="12"/>
    <n v="173963"/>
    <s v="La Nouvelle République - 65"/>
    <m/>
    <m/>
    <e v="#N/A"/>
    <m/>
  </r>
  <r>
    <d v="2016-01-19T00:00:00"/>
    <n v="173966"/>
    <n v="357.28"/>
    <s v="PROFESSIONNELS LEGAL+"/>
    <n v="563862"/>
    <x v="20"/>
    <n v="173966"/>
    <s v="La Dépêche Du Midi - 31"/>
    <m/>
    <m/>
    <e v="#N/A"/>
    <m/>
  </r>
  <r>
    <d v="2016-01-19T00:00:00"/>
    <n v="173972"/>
    <n v="190.82"/>
    <s v="PROFESSIONNELS LEGAL+"/>
    <n v="563862"/>
    <x v="6"/>
    <n v="173972"/>
    <s v="Le Petit Bleu - 47"/>
    <m/>
    <m/>
    <e v="#N/A"/>
    <m/>
  </r>
  <r>
    <d v="2016-01-19T00:00:00"/>
    <n v="173973"/>
    <n v="170.52"/>
    <s v="PROFESSIONNELS LEGAL+"/>
    <n v="563862"/>
    <x v="6"/>
    <n v="173973"/>
    <s v="La Dépêche Du Midi - 81"/>
    <m/>
    <m/>
    <e v="#N/A"/>
    <m/>
  </r>
  <r>
    <d v="2016-01-19T00:00:00"/>
    <n v="173975"/>
    <n v="645.54"/>
    <s v="PROFESSIONNELS LEGAL+"/>
    <n v="563862"/>
    <x v="6"/>
    <n v="173975"/>
    <s v="La Dépêche Du Midi - 11"/>
    <m/>
    <m/>
    <e v="#N/A"/>
    <m/>
  </r>
  <r>
    <d v="2016-01-19T00:00:00"/>
    <n v="173976"/>
    <n v="300.44"/>
    <s v="PROFESSIONNELS LEGAL+"/>
    <n v="563862"/>
    <x v="6"/>
    <n v="173976"/>
    <s v="La Dépêche Du Midi - 11"/>
    <m/>
    <m/>
    <e v="#N/A"/>
    <m/>
  </r>
  <r>
    <d v="2016-01-19T00:00:00"/>
    <n v="173977"/>
    <n v="123.83"/>
    <s v="PROFESSIONNELS LEGAL+"/>
    <n v="563862"/>
    <x v="13"/>
    <n v="173977"/>
    <s v="La Dépêche Du Midi - 32"/>
    <m/>
    <m/>
    <e v="#N/A"/>
    <m/>
  </r>
  <r>
    <d v="2016-01-20T00:00:00"/>
    <n v="173985"/>
    <n v="164.43"/>
    <s v="PROFESSIONNELS LEGAL+"/>
    <n v="563862"/>
    <x v="6"/>
    <n v="173985"/>
    <s v="Le Petit Bleu - 47"/>
    <m/>
    <m/>
    <e v="#N/A"/>
    <m/>
  </r>
  <r>
    <d v="2016-01-20T00:00:00"/>
    <n v="173980"/>
    <n v="198.94"/>
    <s v="PROFESSIONNELS LEGAL+"/>
    <n v="563862"/>
    <x v="6"/>
    <n v="173980"/>
    <s v="La Dépêche Du Midi - 81"/>
    <m/>
    <m/>
    <e v="#N/A"/>
    <m/>
  </r>
  <r>
    <d v="2016-01-20T00:00:00"/>
    <n v="173987"/>
    <n v="217.21"/>
    <s v="PROFESSIONNELS LEGAL+"/>
    <n v="563862"/>
    <x v="6"/>
    <n v="173987"/>
    <s v="La Dépêche Du Midi - 47"/>
    <m/>
    <m/>
    <e v="#N/A"/>
    <m/>
  </r>
  <r>
    <d v="2016-01-20T00:00:00"/>
    <n v="173989"/>
    <n v="454.72"/>
    <s v="PROFESSIONNELS LEGAL+"/>
    <n v="563862"/>
    <x v="20"/>
    <n v="173989"/>
    <s v="La Dépêche Du Midi - 32"/>
    <m/>
    <m/>
    <e v="#N/A"/>
    <m/>
  </r>
  <r>
    <d v="2016-01-20T00:00:00"/>
    <n v="173994"/>
    <n v="204.16"/>
    <s v="PROFESSIONNELS LEGAL+"/>
    <n v="563862"/>
    <x v="26"/>
    <n v="173994"/>
    <s v="La Dépêche Dimanche - 12"/>
    <m/>
    <m/>
    <e v="#N/A"/>
    <m/>
  </r>
  <r>
    <d v="2016-01-20T00:00:00"/>
    <n v="173997"/>
    <n v="213.15"/>
    <s v="PROFESSIONNELS LEGAL+"/>
    <n v="563862"/>
    <x v="7"/>
    <n v="173997"/>
    <s v="Le Villefranchois - 12"/>
    <m/>
    <m/>
    <e v="#N/A"/>
    <m/>
  </r>
  <r>
    <d v="2016-01-20T00:00:00"/>
    <n v="173998"/>
    <n v="125.86"/>
    <s v="PROFESSIONNELS LEGAL+"/>
    <n v="563862"/>
    <x v="7"/>
    <n v="173998"/>
    <s v="Le Villefranchois - 12"/>
    <m/>
    <m/>
    <e v="#N/A"/>
    <m/>
  </r>
  <r>
    <d v="2016-01-20T00:00:00"/>
    <n v="173999"/>
    <n v="131.94999999999999"/>
    <s v="PROFESSIONNELS LEGAL+"/>
    <n v="563862"/>
    <x v="13"/>
    <n v="173999"/>
    <s v="La Dépêche Du Midi - 31"/>
    <m/>
    <m/>
    <e v="#N/A"/>
    <m/>
  </r>
  <r>
    <d v="2016-01-21T00:00:00"/>
    <n v="174007"/>
    <n v="207.06"/>
    <s v="PROFESSIONNELS LEGAL+"/>
    <n v="563862"/>
    <x v="13"/>
    <n v="174007"/>
    <s v="La Nouvelle République - 65"/>
    <m/>
    <m/>
    <e v="#N/A"/>
    <m/>
  </r>
  <r>
    <d v="2016-01-21T00:00:00"/>
    <n v="174008"/>
    <n v="203"/>
    <s v="PROFESSIONNELS LEGAL+"/>
    <n v="563862"/>
    <x v="13"/>
    <n v="174008"/>
    <s v="La Dépêche Du Midi - 65"/>
    <m/>
    <m/>
    <e v="#N/A"/>
    <m/>
  </r>
  <r>
    <d v="2016-01-21T00:00:00"/>
    <n v="174026"/>
    <n v="320.74"/>
    <s v="PROFESSIONNELS LEGAL+"/>
    <n v="563862"/>
    <x v="20"/>
    <n v="174026"/>
    <s v="La Dépêche Du Midi - 12"/>
    <m/>
    <m/>
    <e v="#N/A"/>
    <m/>
  </r>
  <r>
    <d v="2016-01-21T00:00:00"/>
    <n v="174009"/>
    <n v="302.47000000000003"/>
    <s v="PROFESSIONNELS LEGAL+"/>
    <n v="563862"/>
    <x v="13"/>
    <n v="174009"/>
    <s v="La Dépêche Du Midi - 46"/>
    <m/>
    <m/>
    <e v="#N/A"/>
    <m/>
  </r>
  <r>
    <d v="2016-01-21T00:00:00"/>
    <n v="174013"/>
    <n v="60.9"/>
    <s v="PROFESSIONNELS LEGAL+"/>
    <n v="563862"/>
    <x v="21"/>
    <n v="174013"/>
    <s v="La Dépêche Du Midi - 82"/>
    <m/>
    <m/>
    <e v="#N/A"/>
    <m/>
  </r>
  <r>
    <d v="2016-01-21T00:00:00"/>
    <n v="174021"/>
    <n v="93.38"/>
    <s v="PROFESSIONNELS LEGAL+"/>
    <n v="563862"/>
    <x v="8"/>
    <n v="174021"/>
    <s v="La Dépêche Du Midi - 81"/>
    <m/>
    <m/>
    <e v="#N/A"/>
    <m/>
  </r>
  <r>
    <d v="2016-01-21T00:00:00"/>
    <n v="174022"/>
    <n v="485.17"/>
    <s v="PROFESSIONNELS LEGAL+"/>
    <n v="563862"/>
    <x v="21"/>
    <n v="174022"/>
    <s v="La Nouvelle République - 65"/>
    <m/>
    <m/>
    <e v="#N/A"/>
    <m/>
  </r>
  <r>
    <d v="2016-01-22T00:00:00"/>
    <n v="174032"/>
    <n v="142.1"/>
    <s v="PROFESSIONNELS LEGAL+"/>
    <n v="563862"/>
    <x v="20"/>
    <n v="174032"/>
    <s v="La Dépêche Du Midi - 31"/>
    <m/>
    <m/>
    <e v="#N/A"/>
    <m/>
  </r>
  <r>
    <d v="2016-01-21T00:00:00"/>
    <n v="174024"/>
    <n v="472.99"/>
    <s v="PROFESSIONNELS LEGAL+"/>
    <n v="563862"/>
    <x v="21"/>
    <n v="174024"/>
    <s v="La Nouvelle République - 65"/>
    <m/>
    <m/>
    <e v="#N/A"/>
    <m/>
  </r>
  <r>
    <d v="2016-01-22T00:00:00"/>
    <n v="174030"/>
    <n v="375.55"/>
    <s v="PROFESSIONNELS LEGAL+"/>
    <n v="563862"/>
    <x v="20"/>
    <n v="174030"/>
    <s v="La Dépêche Du Midi - 81"/>
    <m/>
    <m/>
    <e v="#N/A"/>
    <m/>
  </r>
  <r>
    <d v="2016-01-22T00:00:00"/>
    <n v="174029"/>
    <n v="330.89"/>
    <s v="PROFESSIONNELS LEGAL+"/>
    <n v="563862"/>
    <x v="20"/>
    <n v="174029"/>
    <s v="La Dépêche Du Midi - 65"/>
    <m/>
    <m/>
    <e v="#N/A"/>
    <m/>
  </r>
  <r>
    <d v="2016-01-22T00:00:00"/>
    <n v="174031"/>
    <n v="168.49"/>
    <s v="PROFESSIONNELS LEGAL+"/>
    <n v="563862"/>
    <x v="20"/>
    <n v="174031"/>
    <s v="La Dépêche Du Midi - 82"/>
    <m/>
    <m/>
    <e v="#N/A"/>
    <m/>
  </r>
  <r>
    <d v="2016-01-22T00:00:00"/>
    <n v="174043"/>
    <n v="125.86"/>
    <s v="PROFESSIONNELS LEGAL+"/>
    <n v="563862"/>
    <x v="8"/>
    <n v="174043"/>
    <s v="La Dépêche Du Midi - 32"/>
    <m/>
    <m/>
    <e v="#N/A"/>
    <m/>
  </r>
  <r>
    <d v="2016-01-22T00:00:00"/>
    <n v="174038"/>
    <n v="41.76"/>
    <s v="PROFESSIONNELS LEGAL+"/>
    <n v="563862"/>
    <x v="27"/>
    <n v="174038"/>
    <s v="La Dépêche Dimanche - 31"/>
    <m/>
    <m/>
    <e v="#N/A"/>
    <m/>
  </r>
  <r>
    <d v="2016-01-22T00:00:00"/>
    <n v="174039"/>
    <n v="568.4"/>
    <s v="PROFESSIONNELS LEGAL+"/>
    <n v="563862"/>
    <x v="20"/>
    <n v="174039"/>
    <s v="La Nouvelle République - 65"/>
    <m/>
    <m/>
    <e v="#N/A"/>
    <m/>
  </r>
  <r>
    <d v="2016-01-22T00:00:00"/>
    <n v="174044"/>
    <n v="83.52"/>
    <s v="PROFESSIONNELS LEGAL+"/>
    <n v="563862"/>
    <x v="27"/>
    <n v="174044"/>
    <s v="La Dépêche Dimanche - 31"/>
    <m/>
    <m/>
    <e v="#N/A"/>
    <m/>
  </r>
  <r>
    <d v="2016-01-22T00:00:00"/>
    <n v="174047"/>
    <n v="200.97"/>
    <s v="PROFESSIONNELS LEGAL+"/>
    <n v="563862"/>
    <x v="21"/>
    <n v="174047"/>
    <s v="La Dépêche Du Midi - 46"/>
    <m/>
    <m/>
    <e v="#N/A"/>
    <m/>
  </r>
  <r>
    <d v="2016-01-22T00:00:00"/>
    <n v="174048"/>
    <n v="188.79"/>
    <s v="PROFESSIONNELS LEGAL+"/>
    <n v="563862"/>
    <x v="21"/>
    <n v="174048"/>
    <s v="La Dépêche Du Midi - 46"/>
    <m/>
    <m/>
    <e v="#N/A"/>
    <m/>
  </r>
  <r>
    <d v="2016-01-22T00:00:00"/>
    <n v="174052"/>
    <n v="182.7"/>
    <s v="PROFESSIONNELS LEGAL+"/>
    <n v="563862"/>
    <x v="7"/>
    <n v="174052"/>
    <s v="La Dépêche Du Midi - 46"/>
    <m/>
    <m/>
    <e v="#N/A"/>
    <m/>
  </r>
  <r>
    <d v="2016-01-22T00:00:00"/>
    <n v="174053"/>
    <n v="598.85"/>
    <s v="PROFESSIONNELS LEGAL+"/>
    <n v="563862"/>
    <x v="21"/>
    <n v="174053"/>
    <s v="La Dépêche Du Midi - 09"/>
    <m/>
    <m/>
    <e v="#N/A"/>
    <m/>
  </r>
  <r>
    <d v="2016-01-22T00:00:00"/>
    <n v="174054"/>
    <n v="598.85"/>
    <s v="PROFESSIONNELS LEGAL+"/>
    <n v="563862"/>
    <x v="21"/>
    <n v="174054"/>
    <s v="La Dépêche Du Midi - 31"/>
    <m/>
    <m/>
    <e v="#N/A"/>
    <m/>
  </r>
  <r>
    <d v="2016-01-22T00:00:00"/>
    <n v="174055"/>
    <n v="598.85"/>
    <s v="PROFESSIONNELS LEGAL+"/>
    <n v="563862"/>
    <x v="21"/>
    <n v="174055"/>
    <s v="La Dépêche Du Midi - 32"/>
    <m/>
    <m/>
    <e v="#N/A"/>
    <m/>
  </r>
  <r>
    <d v="2016-01-22T00:00:00"/>
    <n v="174056"/>
    <n v="598.85"/>
    <s v="PROFESSIONNELS LEGAL+"/>
    <n v="563862"/>
    <x v="21"/>
    <n v="174056"/>
    <s v="La Dépêche Du Midi - 46"/>
    <m/>
    <m/>
    <e v="#N/A"/>
    <m/>
  </r>
  <r>
    <d v="2016-01-22T00:00:00"/>
    <n v="174057"/>
    <n v="598.85"/>
    <s v="PROFESSIONNELS LEGAL+"/>
    <n v="563862"/>
    <x v="21"/>
    <n v="174057"/>
    <s v="La Dépêche Du Midi - 47"/>
    <m/>
    <m/>
    <e v="#N/A"/>
    <m/>
  </r>
  <r>
    <d v="2016-01-22T00:00:00"/>
    <n v="174058"/>
    <n v="598.85"/>
    <s v="PROFESSIONNELS LEGAL+"/>
    <n v="563862"/>
    <x v="21"/>
    <n v="174058"/>
    <s v="La Dépêche Du Midi - 65"/>
    <m/>
    <m/>
    <e v="#N/A"/>
    <m/>
  </r>
  <r>
    <d v="2016-01-22T00:00:00"/>
    <n v="174059"/>
    <n v="598.85"/>
    <s v="PROFESSIONNELS LEGAL+"/>
    <n v="563862"/>
    <x v="21"/>
    <n v="174059"/>
    <s v="La Dépêche Du Midi - 82"/>
    <m/>
    <m/>
    <e v="#N/A"/>
    <m/>
  </r>
  <r>
    <d v="2016-01-25T00:00:00"/>
    <n v="174071"/>
    <n v="472.99"/>
    <s v="PROFESSIONNELS LEGAL+"/>
    <n v="563862"/>
    <x v="21"/>
    <n v="174071"/>
    <s v="La Dépêche Du Midi - 09"/>
    <m/>
    <m/>
    <e v="#N/A"/>
    <m/>
  </r>
  <r>
    <d v="2016-01-26T00:00:00"/>
    <n v="174102"/>
    <n v="294.35000000000002"/>
    <s v="PROFESSIONNELS LEGAL+"/>
    <n v="563862"/>
    <x v="7"/>
    <n v="174102"/>
    <s v="La Dépêche Du Midi - 82"/>
    <m/>
    <m/>
    <e v="#N/A"/>
    <m/>
  </r>
  <r>
    <d v="2016-01-25T00:00:00"/>
    <n v="174072"/>
    <n v="87.29"/>
    <s v="PROFESSIONNELS LEGAL+"/>
    <n v="563862"/>
    <x v="21"/>
    <n v="174072"/>
    <s v="La Dépêche Du Midi - 82"/>
    <m/>
    <m/>
    <e v="#N/A"/>
    <m/>
  </r>
  <r>
    <d v="2016-01-25T00:00:00"/>
    <n v="174074"/>
    <n v="138.04"/>
    <s v="PROFESSIONNELS LEGAL+"/>
    <n v="563862"/>
    <x v="21"/>
    <n v="174074"/>
    <s v="La Dépêche Du Midi - 81"/>
    <m/>
    <m/>
    <e v="#N/A"/>
    <m/>
  </r>
  <r>
    <d v="2016-01-25T00:00:00"/>
    <n v="174081"/>
    <n v="79.17"/>
    <s v="PROFESSIONNELS LEGAL+"/>
    <n v="563862"/>
    <x v="7"/>
    <n v="174081"/>
    <s v="La Dépêche Du Midi - 31"/>
    <m/>
    <m/>
    <e v="#N/A"/>
    <m/>
  </r>
  <r>
    <d v="2016-01-25T00:00:00"/>
    <n v="174080"/>
    <n v="174.58"/>
    <s v="PROFESSIONNELS LEGAL+"/>
    <n v="563862"/>
    <x v="8"/>
    <n v="174080"/>
    <s v="La Dépêche Du Midi - 32"/>
    <m/>
    <m/>
    <e v="#N/A"/>
    <m/>
  </r>
  <r>
    <d v="2016-01-25T00:00:00"/>
    <n v="174082"/>
    <n v="103.53"/>
    <s v="PROFESSIONNELS LEGAL+"/>
    <n v="563862"/>
    <x v="7"/>
    <n v="174082"/>
    <s v="La Dépêche Du Midi - 31"/>
    <m/>
    <m/>
    <e v="#N/A"/>
    <m/>
  </r>
  <r>
    <d v="2016-01-25T00:00:00"/>
    <n v="174083"/>
    <n v="428.33"/>
    <s v="PROFESSIONNELS LEGAL+"/>
    <n v="563862"/>
    <x v="7"/>
    <n v="174083"/>
    <s v="La Dépêche Du Midi - 31"/>
    <m/>
    <m/>
    <e v="#N/A"/>
    <m/>
  </r>
  <r>
    <d v="2016-01-25T00:00:00"/>
    <n v="174095"/>
    <n v="249.69"/>
    <s v="PROFESSIONNELS LEGAL+"/>
    <n v="563862"/>
    <x v="7"/>
    <n v="174095"/>
    <s v="La Dépêche Du Midi - 11"/>
    <m/>
    <m/>
    <e v="#N/A"/>
    <m/>
  </r>
  <r>
    <d v="2016-01-26T00:00:00"/>
    <n v="174106"/>
    <n v="259.83999999999997"/>
    <s v="PROFESSIONNELS LEGAL+"/>
    <n v="563862"/>
    <x v="7"/>
    <n v="174106"/>
    <s v="La Dépêche Du Midi - 12"/>
    <m/>
    <m/>
    <e v="#N/A"/>
    <m/>
  </r>
  <r>
    <d v="2016-01-26T00:00:00"/>
    <n v="174100"/>
    <n v="235.48"/>
    <s v="PROFESSIONNELS LEGAL+"/>
    <n v="563862"/>
    <x v="7"/>
    <n v="174100"/>
    <s v="La Dépêche Du Midi - 31"/>
    <m/>
    <m/>
    <e v="#N/A"/>
    <m/>
  </r>
  <r>
    <d v="2016-01-27T00:00:00"/>
    <n v="174121"/>
    <n v="430.36"/>
    <s v="PROFESSIONNELS LEGAL+"/>
    <n v="563862"/>
    <x v="8"/>
    <n v="174121"/>
    <s v="La Dépêche Du Midi - 65"/>
    <m/>
    <m/>
    <e v="#N/A"/>
    <m/>
  </r>
  <r>
    <d v="2016-01-27T00:00:00"/>
    <n v="174122"/>
    <n v="430.36"/>
    <s v="PROFESSIONNELS LEGAL+"/>
    <n v="563862"/>
    <x v="8"/>
    <n v="174122"/>
    <s v="La Nouvelle République - 65"/>
    <m/>
    <m/>
    <e v="#N/A"/>
    <m/>
  </r>
  <r>
    <d v="2016-01-26T00:00:00"/>
    <n v="174111"/>
    <n v="115.71"/>
    <s v="PROFESSIONNELS LEGAL+"/>
    <n v="563862"/>
    <x v="8"/>
    <n v="174111"/>
    <s v="Le Petit Bleu - 47"/>
    <m/>
    <m/>
    <e v="#N/A"/>
    <m/>
  </r>
  <r>
    <d v="2016-01-26T00:00:00"/>
    <n v="174112"/>
    <n v="158.34"/>
    <s v="PROFESSIONNELS LEGAL+"/>
    <n v="563862"/>
    <x v="8"/>
    <n v="174112"/>
    <s v="La Dépêche Du Midi - 31"/>
    <m/>
    <m/>
    <e v="#N/A"/>
    <m/>
  </r>
  <r>
    <d v="2016-01-26T00:00:00"/>
    <n v="174114"/>
    <n v="221.27"/>
    <s v="PROFESSIONNELS LEGAL+"/>
    <n v="563862"/>
    <x v="8"/>
    <n v="174114"/>
    <s v="La Dépêche Du Midi - 65"/>
    <m/>
    <m/>
    <e v="#N/A"/>
    <m/>
  </r>
  <r>
    <d v="2016-01-27T00:00:00"/>
    <n v="174123"/>
    <n v="115.71"/>
    <s v="PROFESSIONNELS LEGAL+"/>
    <n v="563862"/>
    <x v="8"/>
    <n v="174123"/>
    <s v="La Dépêche Du Midi - 31"/>
    <m/>
    <m/>
    <e v="#N/A"/>
    <m/>
  </r>
  <r>
    <d v="2016-01-27T00:00:00"/>
    <n v="174126"/>
    <n v="109.62"/>
    <s v="PROFESSIONNELS LEGAL+"/>
    <n v="563862"/>
    <x v="8"/>
    <n v="174126"/>
    <s v="La Dépêche Du Midi - 31"/>
    <m/>
    <m/>
    <e v="#N/A"/>
    <m/>
  </r>
  <r>
    <d v="2016-01-27T00:00:00"/>
    <n v="174127"/>
    <n v="209.09"/>
    <s v="PROFESSIONNELS LEGAL+"/>
    <n v="563862"/>
    <x v="8"/>
    <n v="174127"/>
    <s v="La Dépêche Du Midi - 32"/>
    <m/>
    <m/>
    <e v="#N/A"/>
    <m/>
  </r>
  <r>
    <d v="2016-01-27T00:00:00"/>
    <n v="174132"/>
    <n v="247.66"/>
    <s v="PROFESSIONNELS LEGAL+"/>
    <n v="563862"/>
    <x v="24"/>
    <n v="174132"/>
    <s v="La Dépêche Du Midi - 09"/>
    <m/>
    <m/>
    <e v="#N/A"/>
    <m/>
  </r>
  <r>
    <d v="2016-01-27T00:00:00"/>
    <n v="174133"/>
    <n v="174.58"/>
    <s v="PROFESSIONNELS LEGAL+"/>
    <n v="563862"/>
    <x v="24"/>
    <n v="174133"/>
    <s v="La Dépêche Du Midi - 31"/>
    <m/>
    <m/>
    <e v="#N/A"/>
    <m/>
  </r>
  <r>
    <d v="2016-01-05T00:00:00"/>
    <n v="173637"/>
    <n v="182.1"/>
    <s v="AXIOMAVOCATS"/>
    <n v="564730"/>
    <x v="16"/>
    <n v="173637"/>
    <s v="La Semaine du Pays Basque - 64"/>
    <m/>
    <m/>
    <e v="#N/A"/>
    <m/>
  </r>
  <r>
    <d v="2015-11-17T00:00:00"/>
    <n v="172705"/>
    <n v="66.33"/>
    <s v="Trésorier Payeur Général"/>
    <n v="559968"/>
    <x v="10"/>
    <n v="172705"/>
    <s v="La Dépêche Du Midi - 81"/>
    <m/>
    <m/>
    <e v="#N/A"/>
    <m/>
  </r>
  <r>
    <d v="2015-11-24T00:00:00"/>
    <n v="172819"/>
    <n v="66.33"/>
    <s v="Trésorier Payeur Général"/>
    <n v="559968"/>
    <x v="15"/>
    <n v="172819"/>
    <s v="La Dépêche Du Midi - 81"/>
    <m/>
    <m/>
    <e v="#N/A"/>
    <m/>
  </r>
  <r>
    <d v="2015-12-04T00:00:00"/>
    <n v="173067"/>
    <n v="102.51"/>
    <s v="Trésorier Payeur Général"/>
    <n v="559968"/>
    <x v="15"/>
    <n v="173067"/>
    <s v="La Dépêche Du Midi - 81"/>
    <m/>
    <m/>
    <e v="#N/A"/>
    <m/>
  </r>
  <r>
    <d v="2015-12-04T00:00:00"/>
    <n v="173068"/>
    <n v="108.54"/>
    <s v="Trésorier Payeur Général"/>
    <n v="559968"/>
    <x v="10"/>
    <n v="173068"/>
    <s v="La Dépêche Du Midi - 81"/>
    <m/>
    <m/>
    <e v="#N/A"/>
    <m/>
  </r>
  <r>
    <d v="2015-12-04T00:00:00"/>
    <n v="173069"/>
    <n v="102.51"/>
    <s v="Trésorier Payeur Général"/>
    <n v="559968"/>
    <x v="22"/>
    <n v="173069"/>
    <s v="La Dépêche Du Midi - 81"/>
    <m/>
    <m/>
    <e v="#N/A"/>
    <m/>
  </r>
  <r>
    <d v="2015-12-04T00:00:00"/>
    <n v="173071"/>
    <n v="108.54"/>
    <s v="Trésorier Payeur Général"/>
    <n v="559968"/>
    <x v="20"/>
    <n v="173071"/>
    <s v="La Dépêche Du Midi - 81"/>
    <m/>
    <m/>
    <e v="#N/A"/>
    <m/>
  </r>
  <r>
    <d v="2015-12-08T00:00:00"/>
    <n v="173126"/>
    <n v="78.39"/>
    <s v="Trésorier Payeur Général"/>
    <n v="559968"/>
    <x v="22"/>
    <n v="173126"/>
    <s v="La Dépêche Du Midi - 09"/>
    <m/>
    <m/>
    <e v="#N/A"/>
    <m/>
  </r>
  <r>
    <d v="2015-12-15T00:00:00"/>
    <n v="173266"/>
    <n v="78.39"/>
    <s v="Trésorier Payeur Général"/>
    <n v="559968"/>
    <x v="15"/>
    <n v="173266"/>
    <s v="La Dépêche Du Midi - 65"/>
    <m/>
    <m/>
    <e v="#N/A"/>
    <m/>
  </r>
  <r>
    <d v="2015-12-15T00:00:00"/>
    <n v="173270"/>
    <n v="108.54"/>
    <s v="Trésorier Payeur Général"/>
    <n v="559968"/>
    <x v="10"/>
    <n v="173270"/>
    <s v="La Dépêche Du Midi - 81"/>
    <m/>
    <m/>
    <e v="#N/A"/>
    <m/>
  </r>
  <r>
    <d v="2015-12-15T00:00:00"/>
    <n v="173272"/>
    <n v="108.54"/>
    <s v="Trésorier Payeur Général"/>
    <n v="559968"/>
    <x v="22"/>
    <n v="173272"/>
    <s v="La Dépêche Du Midi - 81"/>
    <m/>
    <m/>
    <e v="#N/A"/>
    <m/>
  </r>
  <r>
    <d v="2015-12-16T00:00:00"/>
    <n v="173310"/>
    <n v="78.39"/>
    <s v="Trésorier Payeur Général"/>
    <n v="559968"/>
    <x v="22"/>
    <n v="173310"/>
    <s v="La Dépêche Du Midi - 81"/>
    <m/>
    <m/>
    <e v="#N/A"/>
    <m/>
  </r>
  <r>
    <d v="2015-12-17T00:00:00"/>
    <n v="173340"/>
    <n v="78.39"/>
    <s v="Trésorier Payeur Général"/>
    <n v="559968"/>
    <x v="15"/>
    <n v="173340"/>
    <s v="La Dépêche Du Midi - 46"/>
    <m/>
    <m/>
    <e v="#N/A"/>
    <m/>
  </r>
  <r>
    <d v="2015-12-22T00:00:00"/>
    <n v="173442"/>
    <n v="78.39"/>
    <s v="Trésorier Payeur Général"/>
    <n v="559968"/>
    <x v="15"/>
    <n v="173442"/>
    <s v="La Dépêche Du Midi - 81"/>
    <m/>
    <m/>
    <e v="#N/A"/>
    <m/>
  </r>
  <r>
    <d v="2015-12-22T00:00:00"/>
    <n v="173445"/>
    <n v="78.39"/>
    <s v="Trésorier Payeur Général"/>
    <n v="559968"/>
    <x v="15"/>
    <n v="173445"/>
    <s v="La Dépêche Du Midi - 09"/>
    <m/>
    <m/>
    <e v="#N/A"/>
    <m/>
  </r>
  <r>
    <d v="2015-12-22T00:00:00"/>
    <n v="173447"/>
    <n v="78.39"/>
    <s v="Trésorier Payeur Général"/>
    <n v="559968"/>
    <x v="10"/>
    <n v="173447"/>
    <s v="La Dépêche Du Midi - 09"/>
    <m/>
    <m/>
    <e v="#N/A"/>
    <m/>
  </r>
  <r>
    <d v="2016-01-07T00:00:00"/>
    <n v="173703"/>
    <n v="73.08"/>
    <s v="Trésorier Payeur Général"/>
    <n v="559968"/>
    <x v="22"/>
    <n v="173703"/>
    <s v="La Dépêche Du Midi - 81"/>
    <m/>
    <m/>
    <e v="#N/A"/>
    <m/>
  </r>
  <r>
    <d v="2016-01-07T00:00:00"/>
    <n v="173732"/>
    <n v="66.989999999999995"/>
    <s v="Trésorier Payeur Général"/>
    <n v="559968"/>
    <x v="10"/>
    <n v="173732"/>
    <s v="La Dépêche Du Midi - 31"/>
    <m/>
    <m/>
    <e v="#N/A"/>
    <m/>
  </r>
  <r>
    <d v="2016-01-15T00:00:00"/>
    <n v="173871"/>
    <n v="66.989999999999995"/>
    <s v="Trésorier Payeur Général"/>
    <n v="559968"/>
    <x v="20"/>
    <n v="173871"/>
    <s v="La Dépêche Du Midi - 31"/>
    <m/>
    <m/>
    <e v="#N/A"/>
    <m/>
  </r>
  <r>
    <d v="2016-01-15T00:00:00"/>
    <n v="173897"/>
    <n v="85.26"/>
    <s v="Trésorier Payeur Général"/>
    <n v="559968"/>
    <x v="20"/>
    <n v="173897"/>
    <s v="La Dépêche Du Midi - 31"/>
    <m/>
    <m/>
    <e v="#N/A"/>
    <m/>
  </r>
  <r>
    <d v="2015-12-24T00:00:00"/>
    <n v="173523"/>
    <n v="172.55"/>
    <s v="S.E.C. MOREREAU"/>
    <n v="572048"/>
    <x v="17"/>
    <n v="173523"/>
    <s v="La Dépêche Du Midi - 81"/>
    <m/>
    <m/>
    <e v="#N/A"/>
    <m/>
  </r>
  <r>
    <d v="2016-01-13T00:00:00"/>
    <n v="173817"/>
    <n v="192.85"/>
    <s v="SCP GOMES-VALETTE"/>
    <n v="560040"/>
    <x v="25"/>
    <n v="173817"/>
    <s v="La Dépêche Du Midi - 32"/>
    <m/>
    <m/>
    <e v="#N/A"/>
    <m/>
  </r>
  <r>
    <d v="2016-01-18T00:00:00"/>
    <n v="173924"/>
    <n v="103.5"/>
    <s v="SCP GOMES-VALETTE"/>
    <n v="560040"/>
    <x v="6"/>
    <n v="173924"/>
    <s v="La Voix du Gers - 32"/>
    <m/>
    <m/>
    <e v="#N/A"/>
    <m/>
  </r>
  <r>
    <d v="2016-01-06T00:00:00"/>
    <n v="173668"/>
    <n v="174.24"/>
    <s v="SARL THOUROUDE"/>
    <n v="566096"/>
    <x v="5"/>
    <n v="173668"/>
    <s v="La Croix du Midi - 34"/>
    <m/>
    <m/>
    <e v="#N/A"/>
    <m/>
  </r>
  <r>
    <d v="2016-01-04T00:00:00"/>
    <n v="173627"/>
    <n v="261.36"/>
    <s v="OFFICE NOTARIAL DE FLEURANCE"/>
    <n v="96669"/>
    <x v="10"/>
    <n v="173627"/>
    <s v="Sud Ouest - 40"/>
    <m/>
    <m/>
    <e v="#N/A"/>
    <m/>
  </r>
  <r>
    <d v="2016-01-23T00:00:00"/>
    <n v="174068"/>
    <n v="78.88"/>
    <s v="OFFICE NOTARIAL DE FLEURANCE"/>
    <n v="96669"/>
    <x v="27"/>
    <n v="174068"/>
    <s v="La Dépêche Dimanche - 32"/>
    <m/>
    <m/>
    <e v="#N/A"/>
    <m/>
  </r>
  <r>
    <d v="2016-01-19T00:00:00"/>
    <n v="173971"/>
    <n v="94.76"/>
    <s v="MAI - BENNET ASSOCIES"/>
    <n v="574216"/>
    <x v="28"/>
    <n v="173971"/>
    <s v="Le Parjal - 66"/>
    <m/>
    <m/>
    <e v="#N/A"/>
    <m/>
  </r>
  <r>
    <d v="2016-01-04T00:00:00"/>
    <n v="173629"/>
    <n v="149.04"/>
    <s v="FIDAL1"/>
    <n v="99841"/>
    <x v="19"/>
    <n v="173629"/>
    <s v="La Vie Economique - 24"/>
    <m/>
    <m/>
    <e v="#N/A"/>
    <m/>
  </r>
  <r>
    <d v="2016-01-04T00:00:00"/>
    <n v="173632"/>
    <n v="143.84"/>
    <s v="FIDAL1"/>
    <n v="99841"/>
    <x v="0"/>
    <n v="173632"/>
    <s v="La Dépêche Dimanche - 31"/>
    <m/>
    <m/>
    <e v="#N/A"/>
    <m/>
  </r>
  <r>
    <d v="2016-01-13T00:00:00"/>
    <n v="173819"/>
    <n v="296.01"/>
    <s v="FIDAL1"/>
    <n v="99841"/>
    <x v="5"/>
    <n v="173819"/>
    <s v="Les Nouvelles Publications - 13"/>
    <m/>
    <m/>
    <e v="#N/A"/>
    <m/>
  </r>
  <r>
    <d v="2016-01-15T00:00:00"/>
    <n v="173861"/>
    <n v="357.28"/>
    <s v="FIDAL1"/>
    <n v="99841"/>
    <x v="26"/>
    <n v="173861"/>
    <s v="La Dépêche Dimanche - 31"/>
    <m/>
    <m/>
    <e v="#N/A"/>
    <m/>
  </r>
  <r>
    <d v="2016-01-25T00:00:00"/>
    <n v="174079"/>
    <n v="180.96"/>
    <s v="FIDAL1"/>
    <n v="99841"/>
    <x v="27"/>
    <n v="174079"/>
    <s v="La Dépêche Dimanche - 09"/>
    <m/>
    <m/>
    <e v="#N/A"/>
    <m/>
  </r>
  <r>
    <d v="2015-12-30T00:00:00"/>
    <n v="173588"/>
    <n v="137.11000000000001"/>
    <s v="Maître BOUSSIE"/>
    <n v="562630"/>
    <x v="17"/>
    <n v="173588"/>
    <s v="Le Réveil - 82"/>
    <m/>
    <m/>
    <e v="#N/A"/>
    <m/>
  </r>
  <r>
    <d v="2016-01-04T00:00:00"/>
    <n v="173634"/>
    <n v="207.06"/>
    <s v="Maître BOUSSIE"/>
    <n v="562630"/>
    <x v="16"/>
    <n v="173634"/>
    <s v="La Dépêche Du Midi - 09"/>
    <m/>
    <m/>
    <e v="#N/A"/>
    <m/>
  </r>
  <r>
    <d v="2016-01-04T00:00:00"/>
    <n v="173633"/>
    <n v="207.06"/>
    <s v="Maître BOUSSIE"/>
    <n v="562630"/>
    <x v="16"/>
    <n v="173633"/>
    <s v="La Dépêche Du Midi - 09"/>
    <m/>
    <m/>
    <e v="#N/A"/>
    <m/>
  </r>
  <r>
    <d v="2016-01-20T00:00:00"/>
    <n v="174004"/>
    <n v="128.54"/>
    <s v="Maître BOUSSIE"/>
    <n v="562630"/>
    <x v="13"/>
    <n v="174004"/>
    <s v="Le Réveil - 82"/>
    <m/>
    <m/>
    <e v="#N/A"/>
    <m/>
  </r>
  <r>
    <d v="2015-12-31T00:00:00"/>
    <n v="173596"/>
    <n v="176.32"/>
    <s v="Maître BOUE"/>
    <n v="557493"/>
    <x v="14"/>
    <n v="173596"/>
    <s v="La Dépêche Dimanche - 47"/>
    <m/>
    <m/>
    <e v="#N/A"/>
    <m/>
  </r>
  <r>
    <d v="2016-01-14T00:00:00"/>
    <n v="173848"/>
    <n v="111.36"/>
    <s v="Maître BOUE"/>
    <n v="557493"/>
    <x v="4"/>
    <n v="173848"/>
    <s v="La Dépêche Dimanche - 82"/>
    <m/>
    <m/>
    <e v="#N/A"/>
    <m/>
  </r>
  <r>
    <d v="2016-01-14T00:00:00"/>
    <n v="173849"/>
    <n v="125.28"/>
    <s v="Maître BOUE"/>
    <n v="557493"/>
    <x v="4"/>
    <n v="173849"/>
    <s v="La Dépêche Dimanche - 82"/>
    <m/>
    <m/>
    <e v="#N/A"/>
    <m/>
  </r>
  <r>
    <d v="2016-01-14T00:00:00"/>
    <n v="173850"/>
    <n v="139.19999999999999"/>
    <s v="Maître BOUE"/>
    <n v="557493"/>
    <x v="4"/>
    <n v="173850"/>
    <s v="La Dépêche Dimanche - 31"/>
    <m/>
    <m/>
    <e v="#N/A"/>
    <m/>
  </r>
  <r>
    <d v="2016-01-28T00:00:00"/>
    <n v="174160"/>
    <n v="180.96"/>
    <s v="Maître BOUE"/>
    <n v="557493"/>
    <x v="27"/>
    <n v="174160"/>
    <s v="La Dépêche Dimanche - 82"/>
    <m/>
    <m/>
    <e v="#N/A"/>
    <m/>
  </r>
  <r>
    <d v="2015-12-08T00:00:00"/>
    <n v="173151"/>
    <n v="119.86"/>
    <s v="GRAND PUBLIC"/>
    <n v="592799"/>
    <x v="14"/>
    <n v="173151"/>
    <s v="La Dépêche Dimanche - 31"/>
    <m/>
    <m/>
    <e v="#N/A"/>
    <m/>
  </r>
  <r>
    <d v="2015-12-08T00:00:00"/>
    <n v="173152"/>
    <n v="119.86"/>
    <s v="GRAND PUBLIC"/>
    <n v="592799"/>
    <x v="14"/>
    <n v="173152"/>
    <s v="La Dépêche Dimanche - 31"/>
    <m/>
    <m/>
    <e v="#N/A"/>
    <m/>
  </r>
  <r>
    <d v="2015-12-14T00:00:00"/>
    <n v="173255"/>
    <n v="164.82"/>
    <s v="GRAND PUBLIC"/>
    <n v="592799"/>
    <x v="5"/>
    <n v="173255"/>
    <s v="La Dépêche Du Midi - 82"/>
    <m/>
    <m/>
    <e v="#N/A"/>
    <m/>
  </r>
  <r>
    <d v="2015-12-17T00:00:00"/>
    <n v="173362"/>
    <n v="92.2"/>
    <s v="GRAND PUBLIC"/>
    <n v="592799"/>
    <x v="14"/>
    <n v="173362"/>
    <s v="La Dépêche Dimanche - 31"/>
    <m/>
    <m/>
    <e v="#N/A"/>
    <m/>
  </r>
  <r>
    <d v="2015-12-22T00:00:00"/>
    <n v="173460"/>
    <n v="119.39"/>
    <s v="GRAND PUBLIC"/>
    <n v="592799"/>
    <x v="2"/>
    <n v="173460"/>
    <s v="Le Réveil - 82"/>
    <m/>
    <m/>
    <e v="#N/A"/>
    <m/>
  </r>
  <r>
    <d v="2015-12-26T00:00:00"/>
    <n v="173534"/>
    <n v="92.8"/>
    <s v="GRAND PUBLIC"/>
    <n v="592799"/>
    <x v="27"/>
    <n v="173534"/>
    <s v="La Dépêche Dimanche - 65"/>
    <m/>
    <m/>
    <e v="#N/A"/>
    <m/>
  </r>
  <r>
    <d v="2015-12-28T00:00:00"/>
    <n v="173536"/>
    <n v="123"/>
    <s v="GRAND PUBLIC"/>
    <n v="592799"/>
    <x v="29"/>
    <n v="173536"/>
    <s v="Terre de Bourgogne - 58"/>
    <m/>
    <m/>
    <e v="#N/A"/>
    <m/>
  </r>
  <r>
    <d v="2015-12-29T00:00:00"/>
    <n v="173554"/>
    <n v="83.52"/>
    <s v="GRAND PUBLIC"/>
    <n v="592799"/>
    <x v="0"/>
    <n v="173554"/>
    <s v="La Dépêche Dimanche - 31"/>
    <m/>
    <m/>
    <e v="#N/A"/>
    <m/>
  </r>
  <r>
    <d v="2015-12-29T00:00:00"/>
    <n v="173555"/>
    <n v="80.42"/>
    <s v="GRAND PUBLIC"/>
    <n v="592799"/>
    <x v="9"/>
    <n v="173555"/>
    <s v="Le Journal d'Ici - 81"/>
    <m/>
    <m/>
    <e v="#N/A"/>
    <m/>
  </r>
  <r>
    <d v="2015-12-29T00:00:00"/>
    <n v="173562"/>
    <n v="108.54"/>
    <s v="GRAND PUBLIC"/>
    <n v="592799"/>
    <x v="29"/>
    <n v="173562"/>
    <s v="La Dépêche Du Midi - 31"/>
    <m/>
    <m/>
    <e v="#N/A"/>
    <m/>
  </r>
  <r>
    <d v="2015-12-29T00:00:00"/>
    <n v="173565"/>
    <n v="108.54"/>
    <s v="GRAND PUBLIC"/>
    <n v="592799"/>
    <x v="29"/>
    <n v="173565"/>
    <s v="La Dépêche Du Midi - 31"/>
    <m/>
    <m/>
    <e v="#N/A"/>
    <m/>
  </r>
  <r>
    <d v="2015-12-29T00:00:00"/>
    <n v="173568"/>
    <n v="220.8"/>
    <s v="GRAND PUBLIC"/>
    <n v="592799"/>
    <x v="10"/>
    <n v="173568"/>
    <s v="Les Petites Affiches - 93"/>
    <m/>
    <m/>
    <e v="#N/A"/>
    <m/>
  </r>
  <r>
    <d v="2015-12-31T00:00:00"/>
    <n v="173597"/>
    <n v="92.7"/>
    <s v="GRAND PUBLIC"/>
    <n v="592799"/>
    <x v="9"/>
    <n v="173597"/>
    <s v="Le Paysan Tarnais - 81"/>
    <m/>
    <m/>
    <e v="#N/A"/>
    <m/>
  </r>
  <r>
    <d v="2016-01-01T00:00:00"/>
    <n v="173602"/>
    <n v="95.17"/>
    <s v="GRAND PUBLIC"/>
    <n v="592799"/>
    <x v="9"/>
    <n v="173602"/>
    <s v="L'Essor Bigourdan - 65"/>
    <m/>
    <m/>
    <e v="#N/A"/>
    <m/>
  </r>
  <r>
    <d v="2016-01-02T00:00:00"/>
    <n v="173603"/>
    <n v="211.12"/>
    <s v="GRAND PUBLIC"/>
    <n v="592799"/>
    <x v="18"/>
    <n v="173603"/>
    <s v="La Dépêche Du Midi - 46"/>
    <m/>
    <m/>
    <e v="#N/A"/>
    <m/>
  </r>
  <r>
    <d v="2016-01-04T00:00:00"/>
    <n v="173605"/>
    <n v="88.16"/>
    <s v="GRAND PUBLIC"/>
    <n v="592799"/>
    <x v="27"/>
    <n v="173605"/>
    <s v="La Dépêche Dimanche - 31"/>
    <m/>
    <m/>
    <e v="#N/A"/>
    <m/>
  </r>
  <r>
    <d v="2016-01-04T00:00:00"/>
    <n v="173606"/>
    <n v="198.94"/>
    <s v="GRAND PUBLIC"/>
    <n v="592799"/>
    <x v="18"/>
    <n v="173606"/>
    <s v="La Dépêche Du Midi - 82"/>
    <m/>
    <m/>
    <e v="#N/A"/>
    <m/>
  </r>
  <r>
    <d v="2016-01-04T00:00:00"/>
    <n v="173609"/>
    <n v="180.67"/>
    <s v="GRAND PUBLIC"/>
    <n v="592799"/>
    <x v="18"/>
    <n v="173609"/>
    <s v="La Dépêche Du Midi - 82"/>
    <m/>
    <m/>
    <e v="#N/A"/>
    <m/>
  </r>
  <r>
    <d v="2016-01-04T00:00:00"/>
    <n v="173610"/>
    <n v="109.62"/>
    <s v="GRAND PUBLIC"/>
    <n v="592799"/>
    <x v="16"/>
    <n v="173610"/>
    <s v="La Dépêche Du Midi - 31"/>
    <m/>
    <m/>
    <e v="#N/A"/>
    <m/>
  </r>
  <r>
    <d v="2016-01-04T00:00:00"/>
    <n v="173617"/>
    <n v="180.67"/>
    <s v="GRAND PUBLIC"/>
    <n v="592799"/>
    <x v="18"/>
    <n v="173617"/>
    <s v="La Dépêche Du Midi - 82"/>
    <m/>
    <m/>
    <e v="#N/A"/>
    <m/>
  </r>
  <r>
    <d v="2016-01-04T00:00:00"/>
    <n v="173619"/>
    <n v="172.55"/>
    <s v="GRAND PUBLIC"/>
    <n v="592799"/>
    <x v="9"/>
    <n v="173619"/>
    <s v="La Dépêche Du Midi - 82"/>
    <m/>
    <m/>
    <e v="#N/A"/>
    <m/>
  </r>
  <r>
    <d v="2016-01-04T00:00:00"/>
    <n v="173620"/>
    <n v="186.76"/>
    <s v="GRAND PUBLIC"/>
    <n v="592799"/>
    <x v="9"/>
    <n v="173620"/>
    <s v="La Dépêche Du Midi - 82"/>
    <m/>
    <m/>
    <e v="#N/A"/>
    <m/>
  </r>
  <r>
    <d v="2016-01-04T00:00:00"/>
    <n v="173621"/>
    <n v="130.9"/>
    <s v="GRAND PUBLIC"/>
    <n v="592799"/>
    <x v="16"/>
    <n v="173621"/>
    <s v="Les Affiches Parisiennes - 75"/>
    <m/>
    <m/>
    <e v="#N/A"/>
    <m/>
  </r>
  <r>
    <d v="2016-01-04T00:00:00"/>
    <n v="173622"/>
    <n v="142.74"/>
    <s v="GRAND PUBLIC"/>
    <n v="592799"/>
    <x v="16"/>
    <n v="173622"/>
    <s v="La Gazette Ariègeoise - 09"/>
    <m/>
    <m/>
    <e v="#N/A"/>
    <m/>
  </r>
  <r>
    <d v="2016-01-04T00:00:00"/>
    <n v="173624"/>
    <n v="115.71"/>
    <s v="GRAND PUBLIC"/>
    <n v="592799"/>
    <x v="9"/>
    <n v="173624"/>
    <s v="La Dépêche Du Midi - 31"/>
    <m/>
    <m/>
    <e v="#N/A"/>
    <m/>
  </r>
  <r>
    <d v="2016-01-04T00:00:00"/>
    <n v="173626"/>
    <n v="154.28"/>
    <s v="GRAND PUBLIC"/>
    <n v="592799"/>
    <x v="9"/>
    <n v="173626"/>
    <s v="La Dépêche Du Midi - 32"/>
    <m/>
    <m/>
    <e v="#N/A"/>
    <m/>
  </r>
  <r>
    <d v="2016-01-05T00:00:00"/>
    <n v="173665"/>
    <n v="123.83"/>
    <s v="GRAND PUBLIC"/>
    <n v="592799"/>
    <x v="5"/>
    <n v="173665"/>
    <s v="La Dépêche Du Midi - 31"/>
    <m/>
    <m/>
    <e v="#N/A"/>
    <m/>
  </r>
  <r>
    <d v="2016-01-06T00:00:00"/>
    <n v="173670"/>
    <n v="172.55"/>
    <s v="GRAND PUBLIC"/>
    <n v="592799"/>
    <x v="16"/>
    <n v="173670"/>
    <s v="La Dépêche Du Midi - 65"/>
    <m/>
    <m/>
    <e v="#N/A"/>
    <m/>
  </r>
  <r>
    <d v="2016-01-06T00:00:00"/>
    <n v="173693"/>
    <n v="148.19"/>
    <s v="GRAND PUBLIC"/>
    <n v="592799"/>
    <x v="23"/>
    <n v="173693"/>
    <s v="La Dépêche Du Midi - 32"/>
    <m/>
    <m/>
    <e v="#N/A"/>
    <m/>
  </r>
  <r>
    <d v="2016-01-06T00:00:00"/>
    <n v="173696"/>
    <n v="85.45"/>
    <s v="GRAND PUBLIC"/>
    <n v="592799"/>
    <x v="1"/>
    <n v="173696"/>
    <s v="Le Journal d'Ici - 81"/>
    <m/>
    <m/>
    <e v="#N/A"/>
    <m/>
  </r>
  <r>
    <d v="2016-01-06T00:00:00"/>
    <n v="173697"/>
    <n v="120.64"/>
    <s v="GRAND PUBLIC"/>
    <n v="592799"/>
    <x v="0"/>
    <n v="173697"/>
    <s v="La Dépêche Dimanche - 82"/>
    <m/>
    <m/>
    <e v="#N/A"/>
    <m/>
  </r>
  <r>
    <d v="2016-01-07T00:00:00"/>
    <n v="173734"/>
    <n v="129.91999999999999"/>
    <s v="GRAND PUBLIC"/>
    <n v="592799"/>
    <x v="10"/>
    <n v="173734"/>
    <s v="La Dépêche Du Midi - 47"/>
    <m/>
    <m/>
    <e v="#N/A"/>
    <m/>
  </r>
  <r>
    <d v="2016-01-07T00:00:00"/>
    <n v="173735"/>
    <n v="126"/>
    <s v="GRAND PUBLIC"/>
    <n v="592799"/>
    <x v="1"/>
    <n v="173735"/>
    <s v="La Voix du Midi - 31"/>
    <m/>
    <m/>
    <e v="#N/A"/>
    <m/>
  </r>
  <r>
    <d v="2016-01-08T00:00:00"/>
    <n v="173741"/>
    <n v="192.85"/>
    <s v="GRAND PUBLIC"/>
    <n v="592799"/>
    <x v="10"/>
    <n v="173741"/>
    <s v="La Dépêche Du Midi - 31"/>
    <m/>
    <m/>
    <e v="#N/A"/>
    <m/>
  </r>
  <r>
    <d v="2016-01-08T00:00:00"/>
    <n v="173742"/>
    <n v="87.67"/>
    <s v="GRAND PUBLIC"/>
    <n v="592799"/>
    <x v="5"/>
    <n v="173742"/>
    <s v="L'Opinion Indépendante - 31"/>
    <m/>
    <m/>
    <e v="#N/A"/>
    <m/>
  </r>
  <r>
    <d v="2016-01-08T00:00:00"/>
    <n v="173751"/>
    <n v="180.67"/>
    <s v="GRAND PUBLIC"/>
    <n v="592799"/>
    <x v="10"/>
    <n v="173751"/>
    <s v="La Dépêche Du Midi - 31"/>
    <m/>
    <m/>
    <e v="#N/A"/>
    <m/>
  </r>
  <r>
    <d v="2016-01-08T00:00:00"/>
    <n v="173753"/>
    <n v="136.01"/>
    <s v="GRAND PUBLIC"/>
    <n v="592799"/>
    <x v="10"/>
    <n v="173753"/>
    <s v="La Dépêche Du Midi - 81"/>
    <m/>
    <m/>
    <e v="#N/A"/>
    <m/>
  </r>
  <r>
    <d v="2016-01-08T00:00:00"/>
    <n v="173756"/>
    <n v="91.35"/>
    <s v="GRAND PUBLIC"/>
    <n v="592799"/>
    <x v="10"/>
    <n v="173756"/>
    <s v="La Dépêche Du Midi - 31"/>
    <m/>
    <m/>
    <e v="#N/A"/>
    <m/>
  </r>
  <r>
    <d v="2016-01-11T00:00:00"/>
    <n v="173778"/>
    <n v="160.37"/>
    <s v="GRAND PUBLIC"/>
    <n v="592799"/>
    <x v="19"/>
    <n v="173778"/>
    <s v="La Dépêche Du Midi - 82"/>
    <m/>
    <m/>
    <e v="#N/A"/>
    <m/>
  </r>
  <r>
    <d v="2016-01-11T00:00:00"/>
    <n v="173779"/>
    <n v="186.76"/>
    <s v="GRAND PUBLIC"/>
    <n v="592799"/>
    <x v="1"/>
    <n v="173779"/>
    <s v="La Dépêche Du Midi - 31"/>
    <m/>
    <m/>
    <e v="#N/A"/>
    <m/>
  </r>
  <r>
    <d v="2016-01-12T00:00:00"/>
    <n v="173796"/>
    <n v="125.28"/>
    <s v="GRAND PUBLIC"/>
    <n v="592799"/>
    <x v="4"/>
    <n v="173796"/>
    <s v="La Dépêche Dimanche - 31"/>
    <m/>
    <m/>
    <e v="#N/A"/>
    <m/>
  </r>
  <r>
    <d v="2016-01-13T00:00:00"/>
    <n v="173818"/>
    <n v="144.61000000000001"/>
    <s v="GRAND PUBLIC"/>
    <n v="592799"/>
    <x v="6"/>
    <n v="173818"/>
    <s v="Le Limouxin - 11"/>
    <m/>
    <m/>
    <e v="#N/A"/>
    <m/>
  </r>
  <r>
    <d v="2016-01-15T00:00:00"/>
    <n v="173855"/>
    <n v="186.76"/>
    <s v="GRAND PUBLIC"/>
    <n v="592799"/>
    <x v="22"/>
    <n v="173855"/>
    <s v="La Dépêche Du Midi - 11"/>
    <m/>
    <m/>
    <e v="#N/A"/>
    <m/>
  </r>
  <r>
    <d v="2016-01-15T00:00:00"/>
    <n v="173865"/>
    <n v="200.25"/>
    <s v="GRAND PUBLIC"/>
    <n v="592799"/>
    <x v="12"/>
    <n v="173865"/>
    <s v="La Voix du Midi - 31"/>
    <m/>
    <m/>
    <e v="#N/A"/>
    <m/>
  </r>
  <r>
    <d v="2016-01-15T00:00:00"/>
    <n v="173900"/>
    <n v="153.18"/>
    <s v="GRAND PUBLIC"/>
    <n v="592799"/>
    <x v="6"/>
    <n v="173900"/>
    <s v="La Voix du Gers - 32"/>
    <m/>
    <m/>
    <e v="#N/A"/>
    <m/>
  </r>
  <r>
    <d v="2016-01-16T00:00:00"/>
    <n v="173901"/>
    <n v="142.1"/>
    <s v="GRAND PUBLIC"/>
    <n v="592799"/>
    <x v="3"/>
    <n v="173901"/>
    <s v="La Dépêche Du Midi - 31"/>
    <m/>
    <m/>
    <e v="#N/A"/>
    <m/>
  </r>
  <r>
    <d v="2016-01-16T00:00:00"/>
    <n v="173902"/>
    <n v="180.67"/>
    <s v="GRAND PUBLIC"/>
    <n v="592799"/>
    <x v="3"/>
    <n v="173902"/>
    <s v="La Dépêche Du Midi - 31"/>
    <m/>
    <m/>
    <e v="#N/A"/>
    <m/>
  </r>
  <r>
    <d v="2016-01-18T00:00:00"/>
    <n v="173932"/>
    <n v="136.01"/>
    <s v="GRAND PUBLIC"/>
    <n v="592799"/>
    <x v="3"/>
    <n v="173932"/>
    <s v="La Dépêche Du Midi - 31"/>
    <m/>
    <m/>
    <e v="#N/A"/>
    <m/>
  </r>
  <r>
    <d v="2016-01-19T00:00:00"/>
    <n v="173944"/>
    <n v="108.97"/>
    <s v="GRAND PUBLIC"/>
    <n v="592799"/>
    <x v="8"/>
    <n v="173944"/>
    <s v="Le Tarn Libre - 81"/>
    <m/>
    <m/>
    <e v="#N/A"/>
    <m/>
  </r>
  <r>
    <d v="2016-01-20T00:00:00"/>
    <n v="173986"/>
    <n v="85.26"/>
    <s v="GRAND PUBLIC"/>
    <n v="592799"/>
    <x v="13"/>
    <n v="173986"/>
    <s v="La Dépêche Du Midi - 31"/>
    <m/>
    <m/>
    <e v="#N/A"/>
    <m/>
  </r>
  <r>
    <d v="2016-01-20T00:00:00"/>
    <n v="174002"/>
    <n v="78.88"/>
    <s v="GRAND PUBLIC"/>
    <n v="592799"/>
    <x v="27"/>
    <n v="174002"/>
    <s v="La Dépêche Dimanche - 32"/>
    <m/>
    <m/>
    <e v="#N/A"/>
    <m/>
  </r>
  <r>
    <d v="2016-01-20T00:00:00"/>
    <n v="174001"/>
    <n v="148.19"/>
    <s v="GRAND PUBLIC"/>
    <n v="592799"/>
    <x v="28"/>
    <n v="174001"/>
    <s v="La Dépêche Du Midi - 31"/>
    <m/>
    <m/>
    <e v="#N/A"/>
    <m/>
  </r>
  <r>
    <d v="2016-01-20T00:00:00"/>
    <n v="174003"/>
    <n v="147.94999999999999"/>
    <s v="GRAND PUBLIC"/>
    <n v="592799"/>
    <x v="8"/>
    <n v="174003"/>
    <s v="L'Opinion Indépendante - 31"/>
    <m/>
    <m/>
    <e v="#N/A"/>
    <m/>
  </r>
  <r>
    <d v="2016-01-21T00:00:00"/>
    <n v="174005"/>
    <n v="106.72"/>
    <s v="GRAND PUBLIC"/>
    <n v="592799"/>
    <x v="26"/>
    <n v="174005"/>
    <s v="La Dépêche Dimanche - 31"/>
    <m/>
    <m/>
    <e v="#N/A"/>
    <m/>
  </r>
  <r>
    <d v="2016-01-21T00:00:00"/>
    <n v="174028"/>
    <n v="131.84"/>
    <s v="GRAND PUBLIC"/>
    <n v="592799"/>
    <x v="8"/>
    <n v="174028"/>
    <s v="Le Progrès de Cornouailles - 29"/>
    <m/>
    <m/>
    <e v="#N/A"/>
    <m/>
  </r>
  <r>
    <d v="2016-01-22T00:00:00"/>
    <n v="174045"/>
    <n v="180.67"/>
    <s v="GRAND PUBLIC"/>
    <n v="592799"/>
    <x v="21"/>
    <n v="174045"/>
    <s v="La Dépêche Du Midi - 31"/>
    <m/>
    <m/>
    <e v="#N/A"/>
    <m/>
  </r>
  <r>
    <d v="2016-01-26T00:00:00"/>
    <n v="174117"/>
    <n v="142.1"/>
    <s v="GRAND PUBLIC"/>
    <n v="592799"/>
    <x v="24"/>
    <n v="174117"/>
    <s v="La Dépêche Du Midi - 31"/>
    <m/>
    <m/>
    <e v="#N/A"/>
    <m/>
  </r>
  <r>
    <d v="2016-01-27T00:00:00"/>
    <n v="174128"/>
    <n v="123.83"/>
    <s v="GRAND PUBLIC"/>
    <n v="592799"/>
    <x v="8"/>
    <n v="174128"/>
    <s v="La Dépêche Du Midi - 31"/>
    <m/>
    <m/>
    <e v="#N/A"/>
    <m/>
  </r>
  <r>
    <d v="2016-01-27T00:00:00"/>
    <n v="174145"/>
    <n v="97.44"/>
    <s v="GRAND PUBLIC"/>
    <n v="592799"/>
    <x v="27"/>
    <n v="174145"/>
    <s v="La Dépêche Dimanche - 81"/>
    <m/>
    <m/>
    <e v="#N/A"/>
    <m/>
  </r>
  <r>
    <d v="2016-01-27T00:00:00"/>
    <n v="174146"/>
    <n v="160.37"/>
    <s v="GRAND PUBLIC"/>
    <n v="592799"/>
    <x v="24"/>
    <n v="174146"/>
    <s v="La Dépêche Du Midi - 31"/>
    <m/>
    <m/>
    <e v="#N/A"/>
    <m/>
  </r>
  <r>
    <d v="2016-01-28T00:00:00"/>
    <n v="174157"/>
    <n v="69.599999999999994"/>
    <s v="GRAND PUBLIC"/>
    <n v="592799"/>
    <x v="27"/>
    <n v="174157"/>
    <s v="La Dépêche Dimanche - 32"/>
    <m/>
    <m/>
    <e v="#N/A"/>
    <m/>
  </r>
  <r>
    <d v="2016-01-07T00:00:00"/>
    <n v="173717"/>
    <n v="78.88"/>
    <s v="Maître Franck JULIEN"/>
    <n v="586325"/>
    <x v="0"/>
    <n v="173717"/>
    <s v="La Dépêche Dimanche - 31"/>
    <m/>
    <m/>
    <e v="#N/A"/>
    <m/>
  </r>
  <r>
    <d v="2016-01-04T00:00:00"/>
    <n v="173625"/>
    <n v="136.01"/>
    <s v="MEDIALEX"/>
    <n v="308605"/>
    <x v="9"/>
    <n v="173625"/>
    <s v="La Dépêche Du Midi - 31"/>
    <m/>
    <m/>
    <e v="#N/A"/>
    <m/>
  </r>
  <r>
    <d v="2016-01-05T00:00:00"/>
    <n v="173638"/>
    <n v="131.94999999999999"/>
    <s v="MEDIALEX"/>
    <n v="308605"/>
    <x v="9"/>
    <n v="173638"/>
    <s v="La Dépêche Du Midi - 31"/>
    <m/>
    <m/>
    <e v="#N/A"/>
    <m/>
  </r>
  <r>
    <d v="2016-01-06T00:00:00"/>
    <n v="173669"/>
    <n v="113.68"/>
    <s v="MEDIALEX"/>
    <n v="308605"/>
    <x v="16"/>
    <n v="173669"/>
    <s v="La Dépêche Du Midi - 31"/>
    <m/>
    <m/>
    <e v="#N/A"/>
    <m/>
  </r>
  <r>
    <d v="2016-01-06T00:00:00"/>
    <n v="173672"/>
    <n v="119.77"/>
    <s v="MEDIALEX"/>
    <n v="308605"/>
    <x v="16"/>
    <n v="173672"/>
    <s v="La Dépêche Du Midi - 31"/>
    <m/>
    <m/>
    <e v="#N/A"/>
    <m/>
  </r>
  <r>
    <d v="2016-01-08T00:00:00"/>
    <n v="173738"/>
    <n v="115.71"/>
    <s v="MEDIALEX"/>
    <n v="308605"/>
    <x v="10"/>
    <n v="173738"/>
    <s v="La Dépêche Du Midi - 46"/>
    <m/>
    <m/>
    <e v="#N/A"/>
    <m/>
  </r>
  <r>
    <d v="2016-01-15T00:00:00"/>
    <n v="173858"/>
    <n v="160.37"/>
    <s v="MEDIALEX"/>
    <n v="308605"/>
    <x v="22"/>
    <n v="173858"/>
    <s v="La Dépêche Du Midi - 31"/>
    <m/>
    <m/>
    <e v="#N/A"/>
    <m/>
  </r>
  <r>
    <d v="2016-01-20T00:00:00"/>
    <n v="173988"/>
    <n v="491.26"/>
    <s v="MEDIALEX"/>
    <n v="308605"/>
    <x v="6"/>
    <n v="173988"/>
    <s v="La Dépêche Du Midi - 31"/>
    <m/>
    <m/>
    <e v="#N/A"/>
    <m/>
  </r>
  <r>
    <d v="2016-01-22T00:00:00"/>
    <n v="174046"/>
    <n v="138.04"/>
    <s v="MEDIALEX"/>
    <n v="308605"/>
    <x v="21"/>
    <n v="174046"/>
    <s v="La Dépêche Du Midi - 65"/>
    <m/>
    <m/>
    <e v="#N/A"/>
    <m/>
  </r>
  <r>
    <d v="2016-01-25T00:00:00"/>
    <n v="174069"/>
    <n v="170.52"/>
    <s v="MEDIALEX"/>
    <n v="308605"/>
    <x v="21"/>
    <n v="174069"/>
    <s v="La Dépêche Du Midi - 31"/>
    <m/>
    <m/>
    <e v="#N/A"/>
    <m/>
  </r>
  <r>
    <d v="2016-01-25T00:00:00"/>
    <n v="174070"/>
    <n v="475.02"/>
    <s v="MEDIALEX"/>
    <n v="308605"/>
    <x v="21"/>
    <n v="174070"/>
    <s v="La Dépêche Du Midi - 31"/>
    <m/>
    <m/>
    <e v="#N/A"/>
    <m/>
  </r>
  <r>
    <d v="2016-01-07T00:00:00"/>
    <n v="173731"/>
    <n v="223.3"/>
    <s v="@COM.EXPERTISE QUERCY-ROUERGUE"/>
    <n v="592160"/>
    <x v="1"/>
    <n v="173731"/>
    <s v="Le Villefranchois - 12"/>
    <m/>
    <m/>
    <e v="#N/A"/>
    <m/>
  </r>
  <r>
    <d v="2016-01-12T00:00:00"/>
    <n v="173788"/>
    <n v="166.46"/>
    <s v="@COM.EXPERTISE QUERCY-ROUERGUE"/>
    <n v="592160"/>
    <x v="12"/>
    <n v="173788"/>
    <s v="Le Villefranchois - 12"/>
    <m/>
    <m/>
    <e v="#N/A"/>
    <m/>
  </r>
  <r>
    <d v="2016-01-12T00:00:00"/>
    <n v="173794"/>
    <n v="136.01"/>
    <s v="@COM.EXPERTISE QUERCY-ROUERGUE"/>
    <n v="592160"/>
    <x v="12"/>
    <n v="173794"/>
    <s v="Le Villefranchois - 12"/>
    <m/>
    <m/>
    <e v="#N/A"/>
    <m/>
  </r>
  <r>
    <d v="2015-12-30T00:00:00"/>
    <n v="173584"/>
    <n v="200.97"/>
    <s v="@COM.EXPERTISE QUERCY-ROUERGUE"/>
    <n v="592160"/>
    <x v="9"/>
    <n v="173584"/>
    <s v="Le Villefranchois - 12"/>
    <m/>
    <m/>
    <e v="#N/A"/>
    <m/>
  </r>
  <r>
    <d v="2016-01-04T00:00:00"/>
    <n v="173604"/>
    <n v="200.25"/>
    <s v="S.A.V.E.C."/>
    <n v="527988"/>
    <x v="9"/>
    <n v="173604"/>
    <s v="La Voix du Midi - 31"/>
    <m/>
    <m/>
    <e v="#N/A"/>
    <m/>
  </r>
  <r>
    <d v="2016-01-14T00:00:00"/>
    <n v="173830"/>
    <n v="129.6"/>
    <s v="S.A.V.E.C."/>
    <n v="527988"/>
    <x v="11"/>
    <n v="173830"/>
    <s v="Le Courrier de l'Ouest - 49"/>
    <m/>
    <m/>
    <e v="#N/A"/>
    <m/>
  </r>
  <r>
    <d v="2016-01-19T00:00:00"/>
    <n v="173970"/>
    <n v="91.84"/>
    <s v="S.A.V.E.C."/>
    <n v="527988"/>
    <x v="7"/>
    <n v="173970"/>
    <s v="Le Progrès Saint-Affricain - 12"/>
    <m/>
    <m/>
    <e v="#N/A"/>
    <m/>
  </r>
  <r>
    <d v="2016-01-21T00:00:00"/>
    <n v="174006"/>
    <n v="133.97999999999999"/>
    <s v="S.A.V.E.C."/>
    <n v="527988"/>
    <x v="7"/>
    <n v="174006"/>
    <s v="Le Villefranchois - 12"/>
    <m/>
    <m/>
    <e v="#N/A"/>
    <m/>
  </r>
  <r>
    <d v="2016-01-04T00:00:00"/>
    <n v="173628"/>
    <n v="158.34"/>
    <s v="SCP LAVAYSSIERE FALCH ET THOUMAZET"/>
    <n v="101186"/>
    <x v="9"/>
    <n v="173628"/>
    <s v="La Dépêche Du Midi - 46"/>
    <m/>
    <m/>
    <e v="#N/A"/>
    <m/>
  </r>
  <r>
    <d v="2016-01-12T00:00:00"/>
    <n v="173807"/>
    <n v="223.74"/>
    <s v="SCP LAVAYSSIERE FALCH ET THOUMAZET"/>
    <n v="101186"/>
    <x v="12"/>
    <n v="173807"/>
    <s v="La Vie Quercynoise - 46"/>
    <m/>
    <m/>
    <e v="#N/A"/>
    <m/>
  </r>
  <r>
    <d v="2016-01-19T00:00:00"/>
    <n v="173964"/>
    <n v="308.88"/>
    <s v="SCP LAVAYSSIERE FALCH ET THOUMAZET"/>
    <n v="101186"/>
    <x v="12"/>
    <n v="173964"/>
    <s v="La Vie Quercynoise - 46"/>
    <m/>
    <m/>
    <e v="#N/A"/>
    <m/>
  </r>
  <r>
    <d v="2016-01-21T00:00:00"/>
    <n v="174011"/>
    <n v="222.75"/>
    <s v="SCP LAVAYSSIERE FALCH ET THOUMAZET"/>
    <n v="101186"/>
    <x v="7"/>
    <n v="174011"/>
    <s v="La Voix du Midi - 31"/>
    <m/>
    <m/>
    <e v="#N/A"/>
    <m/>
  </r>
  <r>
    <d v="2016-01-22T00:00:00"/>
    <n v="174051"/>
    <n v="249.48"/>
    <s v="SCP LAVAYSSIERE FALCH ET THOUMAZET"/>
    <n v="101186"/>
    <x v="7"/>
    <n v="174051"/>
    <s v="La Vie Quercynoise - 46"/>
    <m/>
    <m/>
    <e v="#N/A"/>
    <m/>
  </r>
  <r>
    <d v="2016-01-08T00:00:00"/>
    <n v="173749"/>
    <n v="320.74"/>
    <s v="BRIGHT AVOCATS"/>
    <n v="561673"/>
    <x v="10"/>
    <n v="173749"/>
    <s v="La Dépêche Du Midi - 82"/>
    <m/>
    <m/>
    <e v="#N/A"/>
    <m/>
  </r>
  <r>
    <d v="2016-01-18T00:00:00"/>
    <n v="173906"/>
    <n v="106.72"/>
    <s v="CABINET BOULOC"/>
    <n v="521760"/>
    <x v="26"/>
    <n v="173906"/>
    <s v="La Dépêche Dimanche - 46"/>
    <m/>
    <m/>
    <e v="#N/A"/>
    <m/>
  </r>
  <r>
    <d v="2016-01-13T00:00:00"/>
    <n v="173822"/>
    <n v="157.76"/>
    <s v="SCP DUPOUY-DUPOUY de LAVAL"/>
    <n v="593747"/>
    <x v="4"/>
    <n v="173822"/>
    <s v="La Dépêche Dimanche - 65"/>
    <m/>
    <m/>
    <e v="#N/A"/>
    <m/>
  </r>
  <r>
    <d v="2016-01-04T00:00:00"/>
    <n v="173615"/>
    <n v="139.19999999999999"/>
    <s v="SCP DUPOUY-DUPOUY de LAVAL"/>
    <n v="593747"/>
    <x v="0"/>
    <n v="173615"/>
    <s v="La Dépêche Dimanche - 65"/>
    <m/>
    <m/>
    <e v="#N/A"/>
    <m/>
  </r>
  <r>
    <d v="2016-01-08T00:00:00"/>
    <n v="173759"/>
    <n v="125.28"/>
    <s v="SCP DUPOUY-DUPOUY de LAVAL"/>
    <n v="593747"/>
    <x v="4"/>
    <n v="173759"/>
    <s v="La Dépêche Dimanche - 65"/>
    <m/>
    <m/>
    <e v="#N/A"/>
    <m/>
  </r>
  <r>
    <d v="2016-01-25T00:00:00"/>
    <n v="174077"/>
    <n v="137.11000000000001"/>
    <s v="SCP DUPOUY-DUPOUY de LAVAL"/>
    <n v="593747"/>
    <x v="21"/>
    <n v="174077"/>
    <s v="Les Petites Affiches du Pays Basque- 64"/>
    <m/>
    <m/>
    <n v="0.15"/>
    <m/>
  </r>
  <r>
    <d v="2016-01-07T00:00:00"/>
    <n v="173702"/>
    <n v="233.45"/>
    <s v="DUCHEMIN MAURICE"/>
    <n v="518027"/>
    <x v="1"/>
    <n v="173702"/>
    <s v="Le Villefranchois - 12"/>
    <m/>
    <m/>
    <e v="#N/A"/>
    <m/>
  </r>
  <r>
    <d v="2016-01-13T00:00:00"/>
    <n v="173809"/>
    <n v="217.21"/>
    <s v="DUCHEMIN MAURICE"/>
    <n v="518027"/>
    <x v="12"/>
    <n v="173809"/>
    <s v="Le Villefranchois - 12"/>
    <m/>
    <m/>
    <e v="#N/A"/>
    <m/>
  </r>
  <r>
    <d v="2015-12-30T00:00:00"/>
    <n v="173578"/>
    <n v="306.24"/>
    <s v="SCP FAURIE-GREPON; FAURIE-GREPON; ARNOUX"/>
    <n v="101198"/>
    <x v="14"/>
    <n v="173578"/>
    <s v="La Dépêche Dimanche - 46"/>
    <m/>
    <m/>
    <e v="#N/A"/>
    <m/>
  </r>
  <r>
    <d v="2016-01-22T00:00:00"/>
    <n v="174049"/>
    <n v="82"/>
    <s v="AZEMAR ICHARD ASSOCIES"/>
    <n v="519692"/>
    <x v="8"/>
    <n v="174049"/>
    <s v="L'Hebdo - 12 arrondissement Rodez"/>
    <m/>
    <m/>
    <e v="#N/A"/>
    <m/>
  </r>
  <r>
    <d v="2016-01-25T00:00:00"/>
    <n v="174089"/>
    <n v="159.75"/>
    <s v="AZEMAR ICHARD ASSOCIES"/>
    <n v="519692"/>
    <x v="7"/>
    <n v="174089"/>
    <s v="La Voix du Midi - 31"/>
    <m/>
    <m/>
    <e v="#N/A"/>
    <m/>
  </r>
  <r>
    <d v="2016-01-25T00:00:00"/>
    <n v="174088"/>
    <n v="102.5"/>
    <s v="AZEMAR ICHARD ASSOCIES"/>
    <n v="519692"/>
    <x v="7"/>
    <n v="174088"/>
    <s v="Le Journal de Millau - 12"/>
    <m/>
    <m/>
    <e v="#N/A"/>
    <m/>
  </r>
  <r>
    <d v="2015-12-07T00:00:00"/>
    <n v="173119"/>
    <n v="102.51"/>
    <s v="CABINET AR COMPTA EXPERT"/>
    <n v="595939"/>
    <x v="17"/>
    <n v="173119"/>
    <s v="La Dépêche Du Midi - 81"/>
    <m/>
    <m/>
    <e v="#N/A"/>
    <m/>
  </r>
  <r>
    <d v="2015-12-30T00:00:00"/>
    <n v="173577"/>
    <n v="118.8"/>
    <s v="CABINET AR COMPTA EXPERT"/>
    <n v="595939"/>
    <x v="13"/>
    <n v="173577"/>
    <s v="La Gazette du Midi - 82"/>
    <m/>
    <m/>
    <e v="#N/A"/>
    <m/>
  </r>
  <r>
    <d v="2015-12-31T00:00:00"/>
    <n v="173592"/>
    <n v="186.76"/>
    <s v="NR COMMUNICATION"/>
    <n v="510751"/>
    <x v="15"/>
    <n v="173592"/>
    <s v="La Dépêche Du Midi - 32"/>
    <m/>
    <m/>
    <e v="#N/A"/>
    <m/>
  </r>
  <r>
    <d v="2016-01-19T00:00:00"/>
    <n v="173956"/>
    <n v="288.26"/>
    <s v="NR COMMUNICATION"/>
    <n v="510751"/>
    <x v="6"/>
    <n v="173956"/>
    <s v="La Dépêche Du Midi - 46"/>
    <m/>
    <m/>
    <e v="#N/A"/>
    <m/>
  </r>
  <r>
    <d v="2016-01-20T00:00:00"/>
    <n v="173979"/>
    <n v="192.85"/>
    <s v="NR COMMUNICATION"/>
    <n v="510751"/>
    <x v="6"/>
    <n v="173979"/>
    <s v="La Dépêche Du Midi - 31"/>
    <m/>
    <m/>
    <e v="#N/A"/>
    <m/>
  </r>
  <r>
    <d v="2016-01-21T00:00:00"/>
    <n v="174018"/>
    <n v="353.22"/>
    <s v="NR COMMUNICATION"/>
    <n v="510751"/>
    <x v="24"/>
    <n v="174018"/>
    <s v="La Dépêche Du Midi - 46"/>
    <m/>
    <m/>
    <e v="#N/A"/>
    <m/>
  </r>
  <r>
    <d v="2016-01-22T00:00:00"/>
    <n v="174042"/>
    <n v="119.77"/>
    <s v="NR COMMUNICATION"/>
    <n v="510751"/>
    <x v="21"/>
    <n v="174042"/>
    <s v="La Dépêche Du Midi - 09"/>
    <m/>
    <m/>
    <e v="#N/A"/>
    <m/>
  </r>
  <r>
    <d v="2015-12-23T00:00:00"/>
    <n v="173482"/>
    <n v="115.71"/>
    <s v="PROFESSIONNELS LEGAL+ DROIT PRIVE"/>
    <n v="563862"/>
    <x v="10"/>
    <n v="173482"/>
    <s v="La Dépêche Du Midi - 31"/>
    <m/>
    <m/>
    <e v="#N/A"/>
    <m/>
  </r>
  <r>
    <d v="2015-12-30T00:00:00"/>
    <n v="173581"/>
    <n v="221.27"/>
    <s v="PROFESSIONNELS LEGAL+ DROIT PRIVE"/>
    <n v="563862"/>
    <x v="17"/>
    <n v="173581"/>
    <s v="La Dépêche Du Midi - 12"/>
    <m/>
    <m/>
    <e v="#N/A"/>
    <m/>
  </r>
  <r>
    <d v="2015-12-31T00:00:00"/>
    <n v="173591"/>
    <n v="113.68"/>
    <s v="PROFESSIONNELS LEGAL+ DROIT PRIVE"/>
    <n v="563862"/>
    <x v="17"/>
    <n v="173591"/>
    <s v="La Dépêche Du Midi - 32"/>
    <m/>
    <m/>
    <e v="#N/A"/>
    <m/>
  </r>
  <r>
    <d v="2016-01-04T00:00:00"/>
    <n v="173613"/>
    <n v="75.11"/>
    <s v="PROFESSIONNELS LEGAL+ DROIT PRIVE"/>
    <n v="563862"/>
    <x v="16"/>
    <n v="173613"/>
    <s v="La Dépêche Du Midi - 82"/>
    <m/>
    <m/>
    <e v="#N/A"/>
    <m/>
  </r>
  <r>
    <d v="2016-01-04T00:00:00"/>
    <n v="173614"/>
    <n v="87.29"/>
    <s v="PROFESSIONNELS LEGAL+ DROIT PRIVE"/>
    <n v="563862"/>
    <x v="16"/>
    <n v="173614"/>
    <s v="La Dépêche Du Midi - 82"/>
    <m/>
    <m/>
    <e v="#N/A"/>
    <m/>
  </r>
  <r>
    <d v="2016-01-04T00:00:00"/>
    <n v="173623"/>
    <n v="93.38"/>
    <s v="PROFESSIONNELS LEGAL+ DROIT PRIVE"/>
    <n v="563862"/>
    <x v="16"/>
    <n v="173623"/>
    <s v="La Dépêche Du Midi - 47"/>
    <m/>
    <m/>
    <e v="#N/A"/>
    <m/>
  </r>
  <r>
    <d v="2016-01-05T00:00:00"/>
    <n v="173644"/>
    <n v="129.91999999999999"/>
    <s v="PROFESSIONNELS LEGAL+ DROIT PRIVE"/>
    <n v="563862"/>
    <x v="16"/>
    <n v="173644"/>
    <s v="La Dépêche Du Midi - 31"/>
    <m/>
    <m/>
    <e v="#N/A"/>
    <m/>
  </r>
  <r>
    <d v="2016-01-05T00:00:00"/>
    <n v="173646"/>
    <n v="113.68"/>
    <s v="PROFESSIONNELS LEGAL+ DROIT PRIVE"/>
    <n v="563862"/>
    <x v="9"/>
    <n v="173646"/>
    <s v="La Dépêche Du Midi - 31"/>
    <m/>
    <m/>
    <e v="#N/A"/>
    <m/>
  </r>
  <r>
    <d v="2016-01-05T00:00:00"/>
    <n v="173647"/>
    <n v="107.59"/>
    <s v="PROFESSIONNELS LEGAL+ DROIT PRIVE"/>
    <n v="563862"/>
    <x v="16"/>
    <n v="173647"/>
    <s v="La Dépêche Du Midi - 31"/>
    <m/>
    <m/>
    <e v="#N/A"/>
    <m/>
  </r>
  <r>
    <d v="2016-01-06T00:00:00"/>
    <n v="173671"/>
    <n v="138.04"/>
    <s v="PROFESSIONNELS LEGAL+ DROIT PRIVE"/>
    <n v="563862"/>
    <x v="16"/>
    <n v="173671"/>
    <s v="La Dépêche Du Midi - 11"/>
    <m/>
    <m/>
    <e v="#N/A"/>
    <m/>
  </r>
  <r>
    <d v="2016-01-06T00:00:00"/>
    <n v="173682"/>
    <n v="102.08"/>
    <s v="PROFESSIONNELS LEGAL+ DROIT PRIVE"/>
    <n v="563862"/>
    <x v="0"/>
    <n v="173682"/>
    <s v="La Dépêche Dimanche - 82"/>
    <m/>
    <m/>
    <e v="#N/A"/>
    <m/>
  </r>
  <r>
    <d v="2016-01-06T00:00:00"/>
    <n v="173683"/>
    <n v="136.01"/>
    <s v="PROFESSIONNELS LEGAL+ DROIT PRIVE"/>
    <n v="563862"/>
    <x v="23"/>
    <n v="173683"/>
    <s v="La Dépêche Du Midi - 31"/>
    <m/>
    <m/>
    <e v="#N/A"/>
    <m/>
  </r>
  <r>
    <d v="2016-01-06T00:00:00"/>
    <n v="173684"/>
    <n v="131.94999999999999"/>
    <s v="PROFESSIONNELS LEGAL+ DROIT PRIVE"/>
    <n v="563862"/>
    <x v="23"/>
    <n v="173684"/>
    <s v="La Dépêche Du Midi - 11"/>
    <m/>
    <m/>
    <e v="#N/A"/>
    <m/>
  </r>
  <r>
    <d v="2016-01-06T00:00:00"/>
    <n v="173690"/>
    <n v="131.94999999999999"/>
    <s v="PROFESSIONNELS LEGAL+ DROIT PRIVE"/>
    <n v="563862"/>
    <x v="23"/>
    <n v="173690"/>
    <s v="La Dépêche Du Midi - 47"/>
    <m/>
    <m/>
    <e v="#N/A"/>
    <m/>
  </r>
  <r>
    <d v="2016-01-07T00:00:00"/>
    <n v="173698"/>
    <n v="103.53"/>
    <s v="PROFESSIONNELS LEGAL+ DROIT PRIVE"/>
    <n v="563862"/>
    <x v="2"/>
    <n v="173698"/>
    <s v="Le Petit Bleu - 47"/>
    <m/>
    <m/>
    <e v="#N/A"/>
    <m/>
  </r>
  <r>
    <d v="2016-01-07T00:00:00"/>
    <n v="173700"/>
    <n v="154.28"/>
    <s v="PROFESSIONNELS LEGAL+ DROIT PRIVE"/>
    <n v="563862"/>
    <x v="10"/>
    <n v="173700"/>
    <s v="La Dépêche Du Midi - 31"/>
    <m/>
    <m/>
    <e v="#N/A"/>
    <m/>
  </r>
  <r>
    <d v="2016-01-07T00:00:00"/>
    <n v="173714"/>
    <n v="123.83"/>
    <s v="PROFESSIONNELS LEGAL+ DROIT PRIVE"/>
    <n v="563862"/>
    <x v="1"/>
    <n v="173714"/>
    <s v="Le Villefranchois - 12"/>
    <m/>
    <m/>
    <e v="#N/A"/>
    <m/>
  </r>
  <r>
    <d v="2016-01-08T00:00:00"/>
    <n v="173736"/>
    <n v="109.62"/>
    <s v="PROFESSIONNELS LEGAL+ DROIT PRIVE"/>
    <n v="563862"/>
    <x v="10"/>
    <n v="173736"/>
    <s v="La Dépêche Du Midi - 32"/>
    <m/>
    <m/>
    <e v="#N/A"/>
    <m/>
  </r>
  <r>
    <d v="2016-01-12T00:00:00"/>
    <n v="173795"/>
    <n v="377.58"/>
    <s v="PROFESSIONNELS LEGAL+ DROIT PRIVE"/>
    <n v="563862"/>
    <x v="1"/>
    <n v="173795"/>
    <s v="La Dépêche Du Midi - 32"/>
    <m/>
    <m/>
    <e v="#N/A"/>
    <m/>
  </r>
  <r>
    <d v="2016-01-13T00:00:00"/>
    <n v="173816"/>
    <n v="123.83"/>
    <s v="PROFESSIONNELS LEGAL+ DROIT PRIVE"/>
    <n v="563862"/>
    <x v="25"/>
    <n v="173816"/>
    <s v="La Dépêche Du Midi - 65"/>
    <m/>
    <m/>
    <e v="#N/A"/>
    <m/>
  </r>
  <r>
    <d v="2016-01-13T00:00:00"/>
    <n v="173825"/>
    <n v="115.71"/>
    <s v="PROFESSIONNELS LEGAL+ DROIT PRIVE"/>
    <n v="563862"/>
    <x v="25"/>
    <n v="173825"/>
    <s v="La Dépêche Du Midi - 31"/>
    <m/>
    <m/>
    <e v="#N/A"/>
    <m/>
  </r>
  <r>
    <d v="2016-01-13T00:00:00"/>
    <n v="173826"/>
    <n v="200.97"/>
    <s v="PROFESSIONNELS LEGAL+ DROIT PRIVE"/>
    <n v="563862"/>
    <x v="3"/>
    <n v="173826"/>
    <s v="La Gazette du Comminges - (St Gaudens et Muret)"/>
    <m/>
    <m/>
    <e v="#N/A"/>
    <m/>
  </r>
  <r>
    <d v="2016-01-14T00:00:00"/>
    <n v="173833"/>
    <n v="136.01"/>
    <s v="PROFESSIONNELS LEGAL+ DROIT PRIVE"/>
    <n v="563862"/>
    <x v="25"/>
    <n v="173833"/>
    <s v="La Dépêche Du Midi - 09"/>
    <m/>
    <m/>
    <e v="#N/A"/>
    <m/>
  </r>
  <r>
    <d v="2016-01-14T00:00:00"/>
    <n v="173835"/>
    <n v="227.36"/>
    <s v="PROFESSIONNELS LEGAL+ DROIT PRIVE"/>
    <n v="563862"/>
    <x v="12"/>
    <n v="173835"/>
    <s v="Le Villefranchois - 12"/>
    <m/>
    <m/>
    <e v="#N/A"/>
    <m/>
  </r>
  <r>
    <d v="2016-01-18T00:00:00"/>
    <n v="173905"/>
    <n v="113.68"/>
    <s v="PROFESSIONNELS LEGAL+ DROIT PRIVE"/>
    <n v="563862"/>
    <x v="3"/>
    <n v="173905"/>
    <s v="La Dépêche Du Midi - 31"/>
    <m/>
    <m/>
    <e v="#N/A"/>
    <m/>
  </r>
  <r>
    <d v="2016-01-18T00:00:00"/>
    <n v="173938"/>
    <n v="131.94999999999999"/>
    <s v="PROFESSIONNELS LEGAL+ DROIT PRIVE"/>
    <n v="563862"/>
    <x v="12"/>
    <n v="173938"/>
    <s v="La Dépêche Du Midi - 12"/>
    <m/>
    <m/>
    <e v="#N/A"/>
    <m/>
  </r>
  <r>
    <d v="2016-01-25T00:00:00"/>
    <n v="174076"/>
    <n v="127.89"/>
    <s v="PROFESSIONNELS LEGAL+ DROIT PRIVE"/>
    <n v="563862"/>
    <x v="21"/>
    <n v="174076"/>
    <s v="La Dépêche Du Midi - 82"/>
    <m/>
    <m/>
    <e v="#N/A"/>
    <m/>
  </r>
  <r>
    <d v="2016-01-21T00:00:00"/>
    <n v="174019"/>
    <n v="235.48"/>
    <s v="PROFESSIONNELS LEGAL+ DROIT PRIVE"/>
    <n v="563862"/>
    <x v="20"/>
    <n v="174019"/>
    <s v="La Dépêche Du Midi - 12"/>
    <m/>
    <m/>
    <e v="#N/A"/>
    <m/>
  </r>
  <r>
    <d v="2016-01-25T00:00:00"/>
    <n v="174090"/>
    <n v="109.62"/>
    <s v="PROFESSIONNELS LEGAL+ DROIT PRIVE"/>
    <n v="563862"/>
    <x v="7"/>
    <n v="174090"/>
    <s v="La Dépêche Du Midi - 31"/>
    <m/>
    <m/>
    <e v="#N/A"/>
    <m/>
  </r>
  <r>
    <d v="2016-01-26T00:00:00"/>
    <n v="174101"/>
    <n v="60.9"/>
    <s v="PROFESSIONNELS LEGAL+ DROIT PRIVE"/>
    <n v="563862"/>
    <x v="7"/>
    <n v="174101"/>
    <s v="La Dépêche Du Midi - 31"/>
    <m/>
    <m/>
    <e v="#N/A"/>
    <m/>
  </r>
  <r>
    <d v="2016-01-14T00:00:00"/>
    <n v="173834"/>
    <n v="334.95"/>
    <s v="MAITRE   ROUCH "/>
    <n v="595629"/>
    <x v="11"/>
    <n v="173834"/>
    <s v="La Dépêche Du Midi - 11"/>
    <m/>
    <m/>
    <e v="#N/A"/>
    <m/>
  </r>
  <r>
    <d v="2016-01-05T00:00:00"/>
    <n v="173662"/>
    <n v="199"/>
    <s v="SCP NEGRE GINOULHAC"/>
    <n v="520182"/>
    <x v="16"/>
    <n v="173662"/>
    <s v="Le Tarn Libre - 81"/>
    <m/>
    <m/>
    <e v="#N/A"/>
    <m/>
  </r>
  <r>
    <d v="2015-12-22T00:00:00"/>
    <n v="173452"/>
    <n v="131.91999999999999"/>
    <s v="Me CHASSANT"/>
    <n v="587927"/>
    <x v="29"/>
    <n v="173452"/>
    <s v="Le Courrier Français - 82"/>
    <m/>
    <m/>
    <e v="#N/A"/>
    <m/>
  </r>
  <r>
    <d v="2015-12-30T00:00:00"/>
    <n v="173574"/>
    <n v="167.4"/>
    <s v="Me CHASSANT"/>
    <n v="587927"/>
    <x v="17"/>
    <n v="173574"/>
    <s v="La Gazette du Midi - 82"/>
    <m/>
    <m/>
    <e v="#N/A"/>
    <m/>
  </r>
  <r>
    <d v="2016-01-25T00:00:00"/>
    <n v="174086"/>
    <n v="140.58000000000001"/>
    <s v="Me CHASSANT"/>
    <n v="587927"/>
    <x v="8"/>
    <n v="174086"/>
    <s v="Le Courrier Français - 82"/>
    <m/>
    <m/>
    <e v="#N/A"/>
    <m/>
  </r>
  <r>
    <d v="2015-12-16T00:00:00"/>
    <n v="173307"/>
    <n v="122.44"/>
    <s v="CABINET CAF EXPERTS"/>
    <n v="597054"/>
    <x v="25"/>
    <n v="173307"/>
    <s v="La Gazette du Midi - 31"/>
    <m/>
    <m/>
    <e v="#N/A"/>
    <m/>
  </r>
  <r>
    <d v="2015-12-23T00:00:00"/>
    <n v="173492"/>
    <n v="103.68"/>
    <s v="CABINET CAF EXPERTS"/>
    <n v="597054"/>
    <x v="25"/>
    <n v="173492"/>
    <s v="La Gazette du Midi - 31"/>
    <m/>
    <m/>
    <e v="#N/A"/>
    <m/>
  </r>
  <r>
    <d v="2016-01-05T00:00:00"/>
    <n v="173664"/>
    <n v="220.32"/>
    <s v="CABINET CAF EXPERTS"/>
    <n v="597054"/>
    <x v="13"/>
    <n v="173664"/>
    <s v="La Gazette du Midi - 31"/>
    <m/>
    <m/>
    <e v="#N/A"/>
    <m/>
  </r>
  <r>
    <d v="2016-01-18T00:00:00"/>
    <n v="173935"/>
    <n v="192.24"/>
    <s v="CABINET CAF EXPERTS"/>
    <n v="597054"/>
    <x v="13"/>
    <n v="173935"/>
    <s v="La Gazette du Midi - 31"/>
    <m/>
    <m/>
    <e v="#N/A"/>
    <m/>
  </r>
  <r>
    <d v="2016-01-11T00:00:00"/>
    <n v="173786"/>
    <n v="93.15"/>
    <s v="CABINET NATHALIE GAUPILLAT"/>
    <n v="597085"/>
    <x v="5"/>
    <n v="173786"/>
    <s v="L'Opinion Indépendante - 31"/>
    <m/>
    <m/>
    <e v="#N/A"/>
    <m/>
  </r>
  <r>
    <d v="2016-01-12T00:00:00"/>
    <n v="173798"/>
    <n v="139.19999999999999"/>
    <s v="SCP BAUDOIN SAEZ"/>
    <n v="513188"/>
    <x v="4"/>
    <n v="173798"/>
    <s v="La Dépêche Dimanche - 47"/>
    <m/>
    <m/>
    <e v="#N/A"/>
    <m/>
  </r>
  <r>
    <d v="2016-01-26T00:00:00"/>
    <n v="174110"/>
    <n v="230.4"/>
    <s v="SCP BAUDOIN SAEZ"/>
    <n v="513188"/>
    <x v="8"/>
    <n v="174110"/>
    <s v="La Dordogne Libre - 24"/>
    <m/>
    <m/>
    <e v="#N/A"/>
    <m/>
  </r>
  <r>
    <d v="2016-01-05T00:00:00"/>
    <n v="173640"/>
    <n v="357.28"/>
    <s v="FIDAL2"/>
    <n v="99841"/>
    <x v="0"/>
    <n v="173640"/>
    <s v="La Dépêche Dimanche - 31"/>
    <m/>
    <m/>
    <e v="#N/A"/>
    <m/>
  </r>
  <r>
    <d v="2016-01-07T00:00:00"/>
    <n v="173723"/>
    <n v="292.32"/>
    <s v="FIDAL2"/>
    <n v="99841"/>
    <x v="0"/>
    <n v="173723"/>
    <s v="La Dépêche Dimanche - 31"/>
    <m/>
    <m/>
    <e v="#N/A"/>
    <m/>
  </r>
  <r>
    <d v="2016-01-08T00:00:00"/>
    <n v="173744"/>
    <n v="185.6"/>
    <s v="FIDAL2"/>
    <n v="99841"/>
    <x v="4"/>
    <n v="173744"/>
    <s v="La Dépêche Dimanche - 31"/>
    <m/>
    <m/>
    <e v="#N/A"/>
    <m/>
  </r>
  <r>
    <d v="2016-01-08T00:00:00"/>
    <n v="173747"/>
    <n v="185.6"/>
    <s v="FIDAL2"/>
    <n v="99841"/>
    <x v="4"/>
    <n v="173747"/>
    <s v="La Dépêche Dimanche - 31"/>
    <m/>
    <m/>
    <e v="#N/A"/>
    <m/>
  </r>
  <r>
    <d v="2016-01-11T00:00:00"/>
    <n v="173785"/>
    <n v="185.6"/>
    <s v="FIDAL2"/>
    <n v="99841"/>
    <x v="4"/>
    <n v="173785"/>
    <s v="La Dépêche Dimanche - 31"/>
    <m/>
    <m/>
    <e v="#N/A"/>
    <m/>
  </r>
  <r>
    <d v="2016-01-14T00:00:00"/>
    <n v="173839"/>
    <n v="180.96"/>
    <s v="FIDAL2"/>
    <n v="99841"/>
    <x v="4"/>
    <n v="173839"/>
    <s v="La Dépêche Dimanche - 31"/>
    <m/>
    <m/>
    <e v="#N/A"/>
    <m/>
  </r>
  <r>
    <d v="2016-01-18T00:00:00"/>
    <n v="173940"/>
    <n v="765.6"/>
    <s v="FIDAL2"/>
    <n v="99841"/>
    <x v="26"/>
    <n v="173940"/>
    <s v="La Dépêche Dimanche - 31"/>
    <m/>
    <m/>
    <e v="#N/A"/>
    <m/>
  </r>
  <r>
    <d v="2016-01-19T00:00:00"/>
    <n v="173958"/>
    <n v="255.2"/>
    <s v="FIDAL2"/>
    <n v="99841"/>
    <x v="26"/>
    <n v="173958"/>
    <s v="La Dépêche Dimanche - 31"/>
    <m/>
    <m/>
    <e v="#N/A"/>
    <m/>
  </r>
  <r>
    <d v="2016-01-19T00:00:00"/>
    <n v="173960"/>
    <n v="394.4"/>
    <s v="FIDAL2"/>
    <n v="99841"/>
    <x v="26"/>
    <n v="173960"/>
    <s v="La Dépêche Dimanche - 31"/>
    <m/>
    <m/>
    <e v="#N/A"/>
    <m/>
  </r>
  <r>
    <d v="2016-01-19T00:00:00"/>
    <n v="173965"/>
    <n v="682.08"/>
    <s v="FIDAL2"/>
    <n v="99841"/>
    <x v="26"/>
    <n v="173965"/>
    <s v="La Dépêche Dimanche - 12"/>
    <m/>
    <m/>
    <e v="#N/A"/>
    <m/>
  </r>
  <r>
    <d v="2016-01-20T00:00:00"/>
    <n v="173982"/>
    <n v="431.52"/>
    <s v="FIDAL2"/>
    <n v="99841"/>
    <x v="26"/>
    <n v="173982"/>
    <s v="La Dépêche Dimanche - 47"/>
    <m/>
    <m/>
    <e v="#N/A"/>
    <m/>
  </r>
  <r>
    <d v="2016-01-20T00:00:00"/>
    <n v="173983"/>
    <n v="274.23"/>
    <s v="FIDAL2"/>
    <n v="99841"/>
    <x v="21"/>
    <n v="173983"/>
    <s v="Les Petites Affiches du Pays Basque- 64"/>
    <m/>
    <m/>
    <n v="0.15"/>
    <m/>
  </r>
  <r>
    <d v="2016-01-20T00:00:00"/>
    <n v="173995"/>
    <n v="343.36"/>
    <s v="FIDAL2"/>
    <n v="99841"/>
    <x v="26"/>
    <n v="173995"/>
    <s v="La Dépêche Dimanche - 47"/>
    <m/>
    <m/>
    <e v="#N/A"/>
    <m/>
  </r>
  <r>
    <d v="2016-01-25T00:00:00"/>
    <n v="174084"/>
    <n v="408.32"/>
    <s v="FIDAL2"/>
    <n v="99841"/>
    <x v="27"/>
    <n v="174084"/>
    <s v="La Dépêche Dimanche - 47"/>
    <m/>
    <m/>
    <e v="#N/A"/>
    <m/>
  </r>
  <r>
    <d v="2016-01-07T00:00:00"/>
    <n v="173708"/>
    <n v="180.96"/>
    <s v="FIDAL3"/>
    <n v="99841"/>
    <x v="0"/>
    <n v="173708"/>
    <s v="La Dépêche Dimanche - 31"/>
    <m/>
    <m/>
    <e v="#N/A"/>
    <m/>
  </r>
  <r>
    <d v="2015-12-24T00:00:00"/>
    <n v="173529"/>
    <n v="139.19999999999999"/>
    <s v="FIDAL3"/>
    <n v="99841"/>
    <x v="14"/>
    <n v="173529"/>
    <s v="La Dépêche Dimanche - 46"/>
    <m/>
    <m/>
    <e v="#N/A"/>
    <m/>
  </r>
  <r>
    <d v="2016-01-05T00:00:00"/>
    <n v="173641"/>
    <n v="88.16"/>
    <s v="FIDAL3"/>
    <n v="99841"/>
    <x v="0"/>
    <n v="173641"/>
    <s v="La Dépêche Dimanche - 31"/>
    <m/>
    <m/>
    <e v="#N/A"/>
    <m/>
  </r>
  <r>
    <d v="2016-01-08T00:00:00"/>
    <n v="173762"/>
    <n v="129.91999999999999"/>
    <s v="FIDAL3"/>
    <n v="99841"/>
    <x v="4"/>
    <n v="173762"/>
    <s v="La Dépêche Dimanche - 09"/>
    <m/>
    <m/>
    <e v="#N/A"/>
    <m/>
  </r>
  <r>
    <d v="2016-01-15T00:00:00"/>
    <n v="173864"/>
    <n v="222.72"/>
    <s v="FIDAL3"/>
    <n v="99841"/>
    <x v="26"/>
    <n v="173864"/>
    <s v="La Dépêche Dimanche - 31"/>
    <m/>
    <m/>
    <e v="#N/A"/>
    <m/>
  </r>
  <r>
    <d v="2016-01-21T00:00:00"/>
    <n v="174017"/>
    <n v="78.88"/>
    <s v="FIDAL3"/>
    <n v="99841"/>
    <x v="27"/>
    <n v="174017"/>
    <s v="La Dépêche Dimanche - 31"/>
    <m/>
    <m/>
    <e v="#N/A"/>
    <m/>
  </r>
  <r>
    <d v="2016-01-21T00:00:00"/>
    <n v="174020"/>
    <n v="83.52"/>
    <s v="FIDAL3"/>
    <n v="99841"/>
    <x v="27"/>
    <n v="174020"/>
    <s v="La Dépêche Dimanche - 31"/>
    <m/>
    <m/>
    <e v="#N/A"/>
    <m/>
  </r>
  <r>
    <d v="2016-01-21T00:00:00"/>
    <n v="174027"/>
    <n v="255.2"/>
    <s v="FIDAL3"/>
    <n v="99841"/>
    <x v="27"/>
    <n v="174027"/>
    <s v="La Dépêche Dimanche - 31"/>
    <m/>
    <m/>
    <e v="#N/A"/>
    <m/>
  </r>
  <r>
    <d v="2015-12-31T00:00:00"/>
    <n v="173598"/>
    <n v="287.68"/>
    <s v="FIDAL5"/>
    <n v="99841"/>
    <x v="14"/>
    <n v="173598"/>
    <s v="La Dépêche Dimanche - 31"/>
    <m/>
    <m/>
    <e v="#N/A"/>
    <m/>
  </r>
  <r>
    <d v="2016-01-05T00:00:00"/>
    <n v="173661"/>
    <n v="157.76"/>
    <s v="FIDAL5"/>
    <n v="99841"/>
    <x v="0"/>
    <n v="173661"/>
    <s v="La Dépêche Dimanche - 47"/>
    <m/>
    <m/>
    <e v="#N/A"/>
    <m/>
  </r>
  <r>
    <d v="2016-01-06T00:00:00"/>
    <n v="173674"/>
    <n v="357.28"/>
    <s v="FIDAL5"/>
    <n v="99841"/>
    <x v="0"/>
    <n v="173674"/>
    <s v="La Dépêche Dimanche - 81"/>
    <m/>
    <m/>
    <e v="#N/A"/>
    <m/>
  </r>
  <r>
    <d v="2016-01-08T00:00:00"/>
    <n v="173740"/>
    <n v="204.16"/>
    <s v="FIDAL5"/>
    <n v="99841"/>
    <x v="4"/>
    <n v="173740"/>
    <s v="La Dépêche Dimanche - 31"/>
    <m/>
    <m/>
    <e v="#N/A"/>
    <m/>
  </r>
  <r>
    <d v="2016-01-11T00:00:00"/>
    <n v="173782"/>
    <n v="171.68"/>
    <s v="FIDAL5"/>
    <n v="99841"/>
    <x v="4"/>
    <n v="173782"/>
    <s v="La Dépêche Dimanche - 31"/>
    <m/>
    <m/>
    <e v="#N/A"/>
    <m/>
  </r>
  <r>
    <d v="2016-01-18T00:00:00"/>
    <n v="173933"/>
    <n v="241.28"/>
    <s v="FIDAL5"/>
    <n v="99841"/>
    <x v="26"/>
    <n v="173933"/>
    <s v="La Dépêche Dimanche - 31"/>
    <m/>
    <m/>
    <e v="#N/A"/>
    <m/>
  </r>
  <r>
    <d v="2016-01-05T00:00:00"/>
    <n v="173654"/>
    <n v="74.239999999999995"/>
    <s v="SCP PIQUEMAL &amp; ASSOCIES"/>
    <n v="510413"/>
    <x v="0"/>
    <n v="173654"/>
    <s v="La Dépêche Dimanche - 32"/>
    <m/>
    <m/>
    <e v="#N/A"/>
    <m/>
  </r>
  <r>
    <d v="2016-01-05T00:00:00"/>
    <n v="173655"/>
    <n v="74.239999999999995"/>
    <s v="SCP PIQUEMAL &amp; ASSOCIES"/>
    <n v="510413"/>
    <x v="0"/>
    <n v="173655"/>
    <s v="La Dépêche Dimanche - 32"/>
    <m/>
    <m/>
    <e v="#N/A"/>
    <m/>
  </r>
  <r>
    <d v="2016-01-06T00:00:00"/>
    <n v="173688"/>
    <n v="137.74"/>
    <s v="SCP PIQUEMAL &amp; ASSOCIES"/>
    <n v="510413"/>
    <x v="2"/>
    <n v="173688"/>
    <s v="Le Courrier Picard - 60"/>
    <m/>
    <m/>
    <e v="#N/A"/>
    <m/>
  </r>
  <r>
    <d v="2016-01-14T00:00:00"/>
    <n v="173831"/>
    <n v="140.58000000000001"/>
    <s v="SCP PIQUEMAL &amp; ASSOCIES"/>
    <n v="510413"/>
    <x v="4"/>
    <n v="173831"/>
    <s v="Midi Libre - 34"/>
    <m/>
    <m/>
    <e v="#N/A"/>
    <m/>
  </r>
  <r>
    <d v="2016-01-28T00:00:00"/>
    <n v="174147"/>
    <n v="102.08"/>
    <s v="SCP PIQUEMAL &amp; ASSOCIES"/>
    <n v="510413"/>
    <x v="27"/>
    <n v="174147"/>
    <s v="La Dépêche Dimanche - 31"/>
    <m/>
    <m/>
    <e v="#N/A"/>
    <m/>
  </r>
  <r>
    <d v="2016-01-29T00:00:00"/>
    <n v="174166"/>
    <n v="83.52"/>
    <s v="SCP PIQUEMAL &amp; ASSOCIES"/>
    <n v="510413"/>
    <x v="27"/>
    <n v="174166"/>
    <s v="La Dépêche Dimanche - 31"/>
    <m/>
    <m/>
    <e v="#N/A"/>
    <m/>
  </r>
  <r>
    <d v="2016-01-18T00:00:00"/>
    <n v="173921"/>
    <n v="185.6"/>
    <s v="SELARL GUY NARRAN"/>
    <n v="573256"/>
    <x v="26"/>
    <n v="173921"/>
    <s v="La Dépêche Dimanche - 47"/>
    <m/>
    <m/>
    <e v="#N/A"/>
    <m/>
  </r>
  <r>
    <d v="2016-01-06T00:00:00"/>
    <n v="173687"/>
    <n v="116"/>
    <s v="CABINET BOUDAUD"/>
    <n v="598286"/>
    <x v="0"/>
    <n v="173687"/>
    <s v="La Dépêche Dimanche - 31"/>
    <m/>
    <m/>
    <e v="#N/A"/>
    <m/>
  </r>
  <r>
    <d v="2016-01-06T00:00:00"/>
    <n v="173689"/>
    <n v="98.88"/>
    <s v="CABINET BOUDAUD"/>
    <n v="598286"/>
    <x v="16"/>
    <n v="173689"/>
    <s v="Narbonne Echo - 11"/>
    <m/>
    <m/>
    <e v="#N/A"/>
    <m/>
  </r>
  <r>
    <d v="2016-01-07T00:00:00"/>
    <n v="173706"/>
    <n v="81.58"/>
    <s v="CABINET BOUDAUD"/>
    <n v="598286"/>
    <x v="1"/>
    <n v="173706"/>
    <s v="Le Paysan Tarnais - 81"/>
    <m/>
    <m/>
    <e v="#N/A"/>
    <m/>
  </r>
  <r>
    <d v="2016-01-12T00:00:00"/>
    <n v="173802"/>
    <n v="53.56"/>
    <s v="CABINET BOUDAUD"/>
    <n v="598286"/>
    <x v="5"/>
    <n v="173802"/>
    <s v="Narbonne Echo - 11"/>
    <m/>
    <m/>
    <e v="#N/A"/>
    <m/>
  </r>
  <r>
    <d v="2016-01-15T00:00:00"/>
    <n v="173863"/>
    <n v="116"/>
    <s v="CABINET BOUDAUD"/>
    <n v="598286"/>
    <x v="26"/>
    <n v="173863"/>
    <s v="La Dépêche Dimanche - 31"/>
    <m/>
    <m/>
    <e v="#N/A"/>
    <m/>
  </r>
  <r>
    <d v="2015-12-26T00:00:00"/>
    <n v="173533"/>
    <n v="174.28"/>
    <s v="SCP BARDOU RIETSCH"/>
    <n v="166476"/>
    <x v="9"/>
    <n v="173533"/>
    <s v="Le Paysan Tarnais - 81"/>
    <m/>
    <m/>
    <e v="#N/A"/>
    <m/>
  </r>
  <r>
    <d v="2016-01-08T00:00:00"/>
    <n v="173766"/>
    <n v="124.26"/>
    <s v="AJC EXPERTISE COMPTABLE"/>
    <n v="598974"/>
    <x v="19"/>
    <n v="173766"/>
    <s v="Les Petites Affiches du Pays Basque- 64"/>
    <m/>
    <m/>
    <n v="0.15"/>
    <m/>
  </r>
  <r>
    <d v="2016-01-11T00:00:00"/>
    <n v="173780"/>
    <n v="389.76"/>
    <s v="SCP ARNAUD et DEVILLE"/>
    <n v="589050"/>
    <x v="27"/>
    <n v="173780"/>
    <s v="La Dépêche Dimanche - 32"/>
    <m/>
    <m/>
    <e v="#N/A"/>
    <m/>
  </r>
  <r>
    <d v="2016-01-18T00:00:00"/>
    <n v="173942"/>
    <n v="283.58999999999997"/>
    <s v="SCP ARNAUD et DEVILLE"/>
    <n v="589050"/>
    <x v="6"/>
    <n v="173942"/>
    <s v="La Voix du Gers - 32"/>
    <m/>
    <m/>
    <e v="#N/A"/>
    <m/>
  </r>
  <r>
    <d v="2016-01-07T00:00:00"/>
    <n v="173733"/>
    <n v="76.709999999999994"/>
    <s v="SERCO PARTNERS"/>
    <n v="109201"/>
    <x v="5"/>
    <n v="173733"/>
    <s v="L'Opinion Indépendante - 31"/>
    <m/>
    <m/>
    <e v="#N/A"/>
    <m/>
  </r>
  <r>
    <d v="2016-01-19T00:00:00"/>
    <n v="173974"/>
    <n v="112.2"/>
    <s v="Me SAVENIER Jean-Jacques"/>
    <n v="564732"/>
    <x v="13"/>
    <n v="173974"/>
    <s v="La Dépêche Du Midi - 81"/>
    <m/>
    <m/>
    <e v="#N/A"/>
    <m/>
  </r>
  <r>
    <d v="2016-01-26T00:00:00"/>
    <n v="174113"/>
    <n v="78.540000000000006"/>
    <s v="Me SAVENIER Jean-Jacques"/>
    <n v="564732"/>
    <x v="8"/>
    <n v="174113"/>
    <s v="La Dépêche Du Midi - 81"/>
    <m/>
    <m/>
    <e v="#N/A"/>
    <m/>
  </r>
  <r>
    <d v="2016-01-25T00:00:00"/>
    <n v="174073"/>
    <n v="73.44"/>
    <s v="Me SAVENIER Jean-Jacques"/>
    <n v="564732"/>
    <x v="21"/>
    <n v="174073"/>
    <s v="La Dépêche Du Midi - 47"/>
    <m/>
    <m/>
    <e v="#N/A"/>
    <m/>
  </r>
  <r>
    <d v="2016-01-22T00:00:00"/>
    <n v="174067"/>
    <n v="273.16000000000003"/>
    <s v="SCP LARTIGUE-CHABBERT ET LANNES"/>
    <n v="573567"/>
    <x v="8"/>
    <n v="174067"/>
    <s v="Le Limouxin - 11"/>
    <m/>
    <m/>
    <e v="#N/A"/>
    <m/>
  </r>
  <r>
    <d v="2016-01-26T00:00:00"/>
    <n v="174109"/>
    <n v="102.08"/>
    <s v="Me Carole GUY"/>
    <n v="597663"/>
    <x v="27"/>
    <n v="174109"/>
    <s v="La Dépêche Dimanche - 81"/>
    <m/>
    <m/>
    <e v="#N/A"/>
    <m/>
  </r>
  <r>
    <d v="2015-12-21T00:00:00"/>
    <n v="173429"/>
    <n v="130.66999999999999"/>
    <s v="MORVILLIERS SENTENAC ET ASSOCIES"/>
    <n v="237978"/>
    <x v="17"/>
    <n v="173429"/>
    <s v="La Gazette du Midi - 82"/>
    <m/>
    <m/>
    <e v="#N/A"/>
    <m/>
  </r>
  <r>
    <d v="2015-12-30T00:00:00"/>
    <n v="173573"/>
    <n v="299.48"/>
    <s v="MORVILLIERS SENTENAC ET ASSOCIES"/>
    <n v="237978"/>
    <x v="29"/>
    <n v="173573"/>
    <s v="Sud Ouest - 47"/>
    <m/>
    <m/>
    <e v="#N/A"/>
    <m/>
  </r>
  <r>
    <d v="2015-12-30T00:00:00"/>
    <n v="173579"/>
    <n v="120.4"/>
    <s v="MORVILLIERS SENTENAC ET ASSOCIES"/>
    <n v="237978"/>
    <x v="9"/>
    <n v="173579"/>
    <s v="Terre Dauphinoise - 38"/>
    <m/>
    <m/>
    <e v="#N/A"/>
    <m/>
  </r>
  <r>
    <d v="2015-12-30T00:00:00"/>
    <n v="173586"/>
    <n v="241.92"/>
    <s v="MORVILLIERS SENTENAC ET ASSOCIES"/>
    <n v="237978"/>
    <x v="30"/>
    <n v="173586"/>
    <s v="Sud Ouest - 47"/>
    <m/>
    <m/>
    <e v="#N/A"/>
    <m/>
  </r>
  <r>
    <d v="2016-01-05T00:00:00"/>
    <n v="173649"/>
    <n v="173.76"/>
    <s v="MORVILLIERS SENTENAC ET ASSOCIES"/>
    <n v="237978"/>
    <x v="23"/>
    <n v="173649"/>
    <s v="Le Berry Républicain - 18"/>
    <m/>
    <m/>
    <e v="#N/A"/>
    <m/>
  </r>
  <r>
    <d v="2016-01-22T00:00:00"/>
    <n v="174034"/>
    <n v="141.4"/>
    <s v="MORVILLIERS SENTENAC ET ASSOCIES"/>
    <n v="237978"/>
    <x v="21"/>
    <n v="174034"/>
    <s v="Les Petites Affiches du Pays Basque- 64"/>
    <m/>
    <m/>
    <n v="0.15"/>
    <m/>
  </r>
  <r>
    <d v="2016-01-22T00:00:00"/>
    <n v="174035"/>
    <n v="115.69"/>
    <s v="MORVILLIERS SENTENAC ET ASSOCIES"/>
    <n v="237978"/>
    <x v="21"/>
    <n v="174035"/>
    <s v="Les Petites Affiches du Pays Basque- 64"/>
    <m/>
    <m/>
    <n v="0.15"/>
    <m/>
  </r>
  <r>
    <d v="2016-01-22T00:00:00"/>
    <n v="174036"/>
    <n v="137.11000000000001"/>
    <s v="MORVILLIERS SENTENAC ET ASSOCIES"/>
    <n v="237978"/>
    <x v="21"/>
    <n v="174036"/>
    <s v="Les Petites Affiches du Pays Basque- 64"/>
    <m/>
    <m/>
    <n v="0.15"/>
    <m/>
  </r>
  <r>
    <d v="2016-01-22T00:00:00"/>
    <n v="174037"/>
    <n v="102.84"/>
    <s v="MORVILLIERS SENTENAC ET ASSOCIES"/>
    <n v="237978"/>
    <x v="21"/>
    <n v="174037"/>
    <s v="Les Petites Affiches du Pays Basque- 64"/>
    <m/>
    <m/>
    <n v="0.15"/>
    <m/>
  </r>
  <r>
    <d v="2016-01-05T00:00:00"/>
    <n v="173663"/>
    <n v="218.08"/>
    <s v="Me Christine CASTEX"/>
    <n v="507136"/>
    <x v="0"/>
    <n v="173663"/>
    <s v="La Dépêche Dimanche - 31"/>
    <m/>
    <m/>
    <e v="#N/A"/>
    <m/>
  </r>
  <r>
    <d v="2015-12-29T00:00:00"/>
    <n v="173560"/>
    <n v="180.96"/>
    <s v="Me Christine CASTEX"/>
    <n v="507136"/>
    <x v="14"/>
    <n v="173560"/>
    <s v="La Dépêche Dimanche - 31"/>
    <m/>
    <m/>
    <e v="#N/A"/>
    <m/>
  </r>
  <r>
    <d v="2015-12-29T00:00:00"/>
    <n v="173561"/>
    <n v="106.72"/>
    <s v="Me Christine CASTEX"/>
    <n v="507136"/>
    <x v="14"/>
    <n v="173561"/>
    <s v="La Dépêche Dimanche - 31"/>
    <m/>
    <m/>
    <e v="#N/A"/>
    <m/>
  </r>
  <r>
    <d v="2016-01-15T00:00:00"/>
    <n v="173853"/>
    <n v="178.2"/>
    <s v="Me Christine CASTEX"/>
    <n v="507136"/>
    <x v="28"/>
    <n v="173853"/>
    <s v="Les Annonces Landaises - 40"/>
    <m/>
    <m/>
    <e v="#N/A"/>
    <m/>
  </r>
  <r>
    <d v="2015-12-29T00:00:00"/>
    <n v="173566"/>
    <n v="97.44"/>
    <s v="Me Christine CASTEX"/>
    <n v="507136"/>
    <x v="14"/>
    <n v="173566"/>
    <s v="La Dépêche Dimanche - 31"/>
    <m/>
    <m/>
    <e v="#N/A"/>
    <m/>
  </r>
  <r>
    <d v="2016-01-12T00:00:00"/>
    <n v="173803"/>
    <n v="134.56"/>
    <s v="Me Christine CASTEX"/>
    <n v="507136"/>
    <x v="4"/>
    <n v="173803"/>
    <s v="La Dépêche Dimanche - 31"/>
    <m/>
    <m/>
    <e v="#N/A"/>
    <m/>
  </r>
  <r>
    <d v="2016-01-11T00:00:00"/>
    <n v="173781"/>
    <n v="32.479999999999997"/>
    <s v="Me Christine CASTEX"/>
    <n v="507136"/>
    <x v="4"/>
    <n v="173781"/>
    <s v="La Dépêche Dimanche - 31"/>
    <m/>
    <m/>
    <e v="#N/A"/>
    <m/>
  </r>
  <r>
    <d v="2016-01-27T00:00:00"/>
    <n v="174143"/>
    <n v="55.08"/>
    <s v="TGI MONTAUBAN"/>
    <n v="149152"/>
    <x v="24"/>
    <n v="174143"/>
    <s v="La Dépêche Du Midi - 82"/>
    <m/>
    <m/>
    <e v="#N/A"/>
    <m/>
  </r>
  <r>
    <d v="2016-01-18T00:00:00"/>
    <n v="173934"/>
    <n v="125.28"/>
    <s v="Me GUERIN"/>
    <n v="234847"/>
    <x v="26"/>
    <n v="173934"/>
    <s v="La Dépêche Dimanche - 46"/>
    <m/>
    <m/>
    <e v="#N/A"/>
    <m/>
  </r>
  <r>
    <d v="2016-01-04T00:00:00"/>
    <n v="173608"/>
    <n v="154.28"/>
    <s v="CABINET LOUBET"/>
    <n v="601804"/>
    <x v="18"/>
    <n v="173608"/>
    <s v="La Dépêche Du Midi - 32"/>
    <m/>
    <m/>
    <e v="#N/A"/>
    <m/>
  </r>
  <r>
    <d v="2016-01-06T00:00:00"/>
    <n v="173695"/>
    <n v="172.55"/>
    <s v="CABINET LOUBET"/>
    <n v="601804"/>
    <x v="23"/>
    <n v="173695"/>
    <s v="La Dépêche Du Midi - 32"/>
    <m/>
    <m/>
    <e v="#N/A"/>
    <m/>
  </r>
  <r>
    <d v="2016-01-09T00:00:00"/>
    <n v="173767"/>
    <n v="121.8"/>
    <s v="CABINET LOUBET"/>
    <n v="601804"/>
    <x v="19"/>
    <n v="173767"/>
    <s v="La Dépêche Du Midi - 32"/>
    <m/>
    <m/>
    <e v="#N/A"/>
    <m/>
  </r>
  <r>
    <d v="2016-01-19T00:00:00"/>
    <n v="173978"/>
    <n v="140.49"/>
    <s v="CAP COMPTA"/>
    <n v="602194"/>
    <x v="6"/>
    <n v="173978"/>
    <s v="Le Courrier Français - 33"/>
    <m/>
    <m/>
    <e v="#N/A"/>
    <m/>
  </r>
  <r>
    <d v="2016-01-12T00:00:00"/>
    <n v="173801"/>
    <n v="120.36"/>
    <s v="ENJALBERT"/>
    <n v="160940"/>
    <x v="5"/>
    <n v="173801"/>
    <s v="La Dépêche Du Midi - 82"/>
    <m/>
    <m/>
    <e v="#N/A"/>
    <m/>
  </r>
  <r>
    <d v="2016-01-06T00:00:00"/>
    <n v="173666"/>
    <n v="48.96"/>
    <s v="SCP PAUZIES-CAILLARD"/>
    <n v="569086"/>
    <x v="16"/>
    <n v="173666"/>
    <s v="La Dépêche Du Midi - 32"/>
    <m/>
    <m/>
    <e v="#N/A"/>
    <m/>
  </r>
  <r>
    <d v="2016-01-06T00:00:00"/>
    <n v="173667"/>
    <n v="52.02"/>
    <s v="SCP PAUZIES-CAILLARD"/>
    <n v="569086"/>
    <x v="16"/>
    <n v="173667"/>
    <s v="La Dépêche Du Midi - 32"/>
    <m/>
    <m/>
    <e v="#N/A"/>
    <m/>
  </r>
  <r>
    <d v="2016-01-15T00:00:00"/>
    <n v="173870"/>
    <n v="83.64"/>
    <s v="SCP PAUZIES-CAILLARD"/>
    <n v="569086"/>
    <x v="3"/>
    <n v="173870"/>
    <s v="La Dépêche Du Midi - 32"/>
    <m/>
    <m/>
    <e v="#N/A"/>
    <m/>
  </r>
  <r>
    <d v="2016-01-15T00:00:00"/>
    <n v="173872"/>
    <n v="83.64"/>
    <s v="SCP PAUZIES-CAILLARD"/>
    <n v="569086"/>
    <x v="3"/>
    <n v="173872"/>
    <s v="La Dépêche Du Midi - 32"/>
    <m/>
    <m/>
    <e v="#N/A"/>
    <m/>
  </r>
  <r>
    <d v="2016-01-15T00:00:00"/>
    <n v="173874"/>
    <n v="79.56"/>
    <s v="SCP PAUZIES-CAILLARD"/>
    <n v="569086"/>
    <x v="3"/>
    <n v="173874"/>
    <s v="La Dépêche Du Midi - 32"/>
    <m/>
    <m/>
    <e v="#N/A"/>
    <m/>
  </r>
  <r>
    <d v="2016-01-15T00:00:00"/>
    <n v="173875"/>
    <n v="87.72"/>
    <s v="SCP PAUZIES-CAILLARD"/>
    <n v="569086"/>
    <x v="3"/>
    <n v="173875"/>
    <s v="La Dépêche Du Midi - 32"/>
    <m/>
    <m/>
    <e v="#N/A"/>
    <m/>
  </r>
  <r>
    <d v="2016-01-15T00:00:00"/>
    <n v="173876"/>
    <n v="86.7"/>
    <s v="SCP PAUZIES-CAILLARD"/>
    <n v="569086"/>
    <x v="3"/>
    <n v="173876"/>
    <s v="La Dépêche Du Midi - 32"/>
    <m/>
    <m/>
    <e v="#N/A"/>
    <m/>
  </r>
  <r>
    <d v="2016-01-15T00:00:00"/>
    <n v="173877"/>
    <n v="86.7"/>
    <s v="SCP PAUZIES-CAILLARD"/>
    <n v="569086"/>
    <x v="3"/>
    <n v="173877"/>
    <s v="La Dépêche Du Midi - 32"/>
    <m/>
    <m/>
    <e v="#N/A"/>
    <m/>
  </r>
  <r>
    <d v="2016-01-15T00:00:00"/>
    <n v="173878"/>
    <n v="86.7"/>
    <s v="SCP PAUZIES-CAILLARD"/>
    <n v="569086"/>
    <x v="3"/>
    <n v="173878"/>
    <s v="La Dépêche Du Midi - 32"/>
    <m/>
    <m/>
    <e v="#N/A"/>
    <m/>
  </r>
  <r>
    <d v="2016-01-15T00:00:00"/>
    <n v="173879"/>
    <n v="83.64"/>
    <s v="SCP PAUZIES-CAILLARD"/>
    <n v="569086"/>
    <x v="3"/>
    <n v="173879"/>
    <s v="La Dépêche Du Midi - 32"/>
    <m/>
    <m/>
    <e v="#N/A"/>
    <m/>
  </r>
  <r>
    <d v="2016-01-15T00:00:00"/>
    <n v="173880"/>
    <n v="86.7"/>
    <s v="SCP PAUZIES-CAILLARD"/>
    <n v="569086"/>
    <x v="3"/>
    <n v="173880"/>
    <s v="La Dépêche Du Midi - 32"/>
    <m/>
    <m/>
    <e v="#N/A"/>
    <m/>
  </r>
  <r>
    <d v="2016-01-15T00:00:00"/>
    <n v="173881"/>
    <n v="86.7"/>
    <s v="SCP PAUZIES-CAILLARD"/>
    <n v="569086"/>
    <x v="3"/>
    <n v="173881"/>
    <s v="La Dépêche Du Midi - 32"/>
    <m/>
    <m/>
    <e v="#N/A"/>
    <m/>
  </r>
  <r>
    <d v="2016-01-15T00:00:00"/>
    <n v="173882"/>
    <n v="86.7"/>
    <s v="SCP PAUZIES-CAILLARD"/>
    <n v="569086"/>
    <x v="3"/>
    <n v="173882"/>
    <s v="La Dépêche Du Midi - 32"/>
    <m/>
    <m/>
    <e v="#N/A"/>
    <m/>
  </r>
  <r>
    <d v="2016-01-15T00:00:00"/>
    <n v="173883"/>
    <n v="98.94"/>
    <s v="SCP PAUZIES-CAILLARD"/>
    <n v="569086"/>
    <x v="3"/>
    <n v="173883"/>
    <s v="La Dépêche Du Midi - 32"/>
    <m/>
    <m/>
    <e v="#N/A"/>
    <m/>
  </r>
  <r>
    <d v="2016-01-15T00:00:00"/>
    <n v="173884"/>
    <n v="55.08"/>
    <s v="SCP PAUZIES-CAILLARD"/>
    <n v="569086"/>
    <x v="3"/>
    <n v="173884"/>
    <s v="La Dépêche Du Midi - 32"/>
    <m/>
    <m/>
    <e v="#N/A"/>
    <m/>
  </r>
  <r>
    <d v="2016-01-15T00:00:00"/>
    <n v="173885"/>
    <n v="55.08"/>
    <s v="SCP PAUZIES-CAILLARD"/>
    <n v="569086"/>
    <x v="3"/>
    <n v="173885"/>
    <s v="La Dépêche Du Midi - 32"/>
    <m/>
    <m/>
    <e v="#N/A"/>
    <m/>
  </r>
  <r>
    <d v="2016-01-15T00:00:00"/>
    <n v="173886"/>
    <n v="55.08"/>
    <s v="SCP PAUZIES-CAILLARD"/>
    <n v="569086"/>
    <x v="3"/>
    <n v="173886"/>
    <s v="La Dépêche Du Midi - 32"/>
    <m/>
    <m/>
    <e v="#N/A"/>
    <m/>
  </r>
  <r>
    <d v="2016-01-15T00:00:00"/>
    <n v="173887"/>
    <n v="64.260000000000005"/>
    <s v="SCP PAUZIES-CAILLARD"/>
    <n v="569086"/>
    <x v="3"/>
    <n v="173887"/>
    <s v="La Dépêche Du Midi - 32"/>
    <m/>
    <m/>
    <e v="#N/A"/>
    <m/>
  </r>
  <r>
    <d v="2016-01-15T00:00:00"/>
    <n v="173888"/>
    <n v="67.319999999999993"/>
    <s v="SCP PAUZIES-CAILLARD"/>
    <n v="569086"/>
    <x v="3"/>
    <n v="173888"/>
    <s v="La Dépêche Du Midi - 32"/>
    <m/>
    <m/>
    <e v="#N/A"/>
    <m/>
  </r>
  <r>
    <d v="2016-01-15T00:00:00"/>
    <n v="173889"/>
    <n v="64.260000000000005"/>
    <s v="SCP PAUZIES-CAILLARD"/>
    <n v="569086"/>
    <x v="3"/>
    <n v="173889"/>
    <s v="La Dépêche Du Midi - 32"/>
    <m/>
    <m/>
    <e v="#N/A"/>
    <m/>
  </r>
  <r>
    <d v="2016-01-15T00:00:00"/>
    <n v="173891"/>
    <n v="86.7"/>
    <s v="SCP PAUZIES-CAILLARD"/>
    <n v="569086"/>
    <x v="3"/>
    <n v="173891"/>
    <s v="La Dépêche Du Midi - 32"/>
    <m/>
    <m/>
    <e v="#N/A"/>
    <m/>
  </r>
  <r>
    <d v="2016-01-15T00:00:00"/>
    <n v="173892"/>
    <n v="61.2"/>
    <s v="SCP PAUZIES-CAILLARD"/>
    <n v="569086"/>
    <x v="3"/>
    <n v="173892"/>
    <s v="La Dépêche Du Midi - 32"/>
    <m/>
    <m/>
    <e v="#N/A"/>
    <m/>
  </r>
  <r>
    <d v="2016-01-15T00:00:00"/>
    <n v="173893"/>
    <n v="58.14"/>
    <s v="SCP PAUZIES-CAILLARD"/>
    <n v="569086"/>
    <x v="3"/>
    <n v="173893"/>
    <s v="La Dépêche Du Midi - 32"/>
    <m/>
    <m/>
    <e v="#N/A"/>
    <m/>
  </r>
  <r>
    <d v="2016-01-15T00:00:00"/>
    <n v="173894"/>
    <n v="64.260000000000005"/>
    <s v="SCP PAUZIES-CAILLARD"/>
    <n v="569086"/>
    <x v="3"/>
    <n v="173894"/>
    <s v="La Dépêche Du Midi - 32"/>
    <m/>
    <m/>
    <e v="#N/A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D6" firstHeaderRow="1" firstDataRow="2" firstDataCol="1"/>
  <pivotFields count="12">
    <pivotField compact="0" numFmtId="14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numFmtId="14" outline="0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 defaultSubtotal="0"/>
    <pivotField compact="0" outline="0" showAll="0"/>
  </pivotFields>
  <rowFields count="1">
    <field x="5"/>
  </rowFields>
  <rowItems count="2"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HT " fld="2" baseField="5" baseItem="1" numFmtId="164"/>
    <dataField name="Facture total " fld="8" baseField="5" baseItem="2" numFmtId="164"/>
    <dataField name="Commission  " fld="9" baseField="5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15" totalsRowShown="0" headerRowDxfId="19" dataDxfId="17" headerRowBorderDxfId="18" tableBorderDxfId="16" totalsRowBorderDxfId="15">
  <autoFilter ref="A1:O15"/>
  <sortState ref="A2:L566">
    <sortCondition ref="H1:H566"/>
  </sortState>
  <tableColumns count="15">
    <tableColumn id="1" name="Date de validation" dataDxfId="14"/>
    <tableColumn id="2" name="Dossier client" dataDxfId="13"/>
    <tableColumn id="3" name="Total HT" dataDxfId="12"/>
    <tableColumn id="4" name="Organisme" dataDxfId="11"/>
    <tableColumn id="5" name="Code organisme" dataDxfId="10"/>
    <tableColumn id="6" name="Date de publication" dataDxfId="9"/>
    <tableColumn id="7" name="Code transaction2" dataDxfId="8"/>
    <tableColumn id="8" name="Édition" dataDxfId="7"/>
    <tableColumn id="9" name="Facture total" dataDxfId="6"/>
    <tableColumn id="10" name="Commission " dataDxfId="5"/>
    <tableColumn id="12" name="Taux de commission" dataDxfId="4" dataCellStyle="Pourcentage">
      <calculatedColumnFormula>VLOOKUP(Tableau1[[#This Row],[Édition]],'[1]CAS B Facture com à établir'!$B:$C,2,FALSE)</calculatedColumnFormula>
    </tableColumn>
    <tableColumn id="15" name="format nous" dataDxfId="3" dataCellStyle="Pourcentage"/>
    <tableColumn id="14" name="format eux" dataDxfId="2" dataCellStyle="Pourcentage"/>
    <tableColumn id="13" name="Coefficient" dataDxfId="1" dataCellStyle="Pourcentage"/>
    <tableColumn id="11" name="N°factu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6"/>
  <sheetViews>
    <sheetView workbookViewId="0">
      <selection activeCell="C26" sqref="C26"/>
    </sheetView>
  </sheetViews>
  <sheetFormatPr baseColWidth="10" defaultRowHeight="15" x14ac:dyDescent="0.25"/>
  <cols>
    <col min="1" max="1" width="21" customWidth="1"/>
    <col min="2" max="4" width="20.5703125" customWidth="1"/>
  </cols>
  <sheetData>
    <row r="3" spans="1:4" x14ac:dyDescent="0.25">
      <c r="B3" s="9" t="s">
        <v>15</v>
      </c>
    </row>
    <row r="4" spans="1:4" x14ac:dyDescent="0.25">
      <c r="A4" s="9" t="s">
        <v>5</v>
      </c>
      <c r="B4" t="s">
        <v>12</v>
      </c>
      <c r="C4" t="s">
        <v>13</v>
      </c>
      <c r="D4" t="s">
        <v>14</v>
      </c>
    </row>
    <row r="5" spans="1:4" x14ac:dyDescent="0.25">
      <c r="A5" s="7" t="s">
        <v>11</v>
      </c>
      <c r="B5" s="10">
        <v>109907.98999999989</v>
      </c>
      <c r="C5" s="10">
        <v>109076.55999999998</v>
      </c>
      <c r="D5" s="10">
        <v>415.79</v>
      </c>
    </row>
    <row r="6" spans="1:4" x14ac:dyDescent="0.25">
      <c r="A6" s="7" t="s">
        <v>10</v>
      </c>
      <c r="B6" s="10">
        <v>109907.98999999989</v>
      </c>
      <c r="C6" s="10">
        <v>109076.55999999998</v>
      </c>
      <c r="D6" s="10">
        <v>415.79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O15"/>
  <sheetViews>
    <sheetView tabSelected="1" zoomScaleNormal="100" workbookViewId="0">
      <selection activeCell="K6" sqref="K6"/>
    </sheetView>
  </sheetViews>
  <sheetFormatPr baseColWidth="10" defaultRowHeight="15" x14ac:dyDescent="0.25"/>
  <cols>
    <col min="1" max="1" width="19.5703125" bestFit="1" customWidth="1"/>
    <col min="2" max="2" width="9.5703125" style="5" customWidth="1"/>
    <col min="3" max="3" width="10.42578125" bestFit="1" customWidth="1"/>
    <col min="4" max="4" width="12.85546875" bestFit="1" customWidth="1"/>
    <col min="5" max="5" width="17.5703125" bestFit="1" customWidth="1"/>
    <col min="6" max="6" width="14.42578125" customWidth="1"/>
    <col min="7" max="7" width="10.28515625" style="5" customWidth="1"/>
    <col min="8" max="8" width="9.5703125" bestFit="1" customWidth="1"/>
    <col min="9" max="9" width="14.42578125" bestFit="1" customWidth="1"/>
    <col min="10" max="10" width="14.5703125" bestFit="1" customWidth="1"/>
    <col min="11" max="11" width="21.28515625" style="13" bestFit="1" customWidth="1"/>
    <col min="12" max="12" width="14" style="13" bestFit="1" customWidth="1"/>
    <col min="13" max="13" width="13" style="13" bestFit="1" customWidth="1"/>
    <col min="14" max="14" width="13.140625" style="13" bestFit="1" customWidth="1"/>
    <col min="15" max="15" width="11.7109375" bestFit="1" customWidth="1"/>
  </cols>
  <sheetData>
    <row r="1" spans="1:15" x14ac:dyDescent="0.25">
      <c r="A1" s="2" t="s">
        <v>0</v>
      </c>
      <c r="B1" s="1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18</v>
      </c>
      <c r="H1" s="3" t="s">
        <v>6</v>
      </c>
      <c r="I1" s="3" t="s">
        <v>7</v>
      </c>
      <c r="J1" s="3" t="s">
        <v>9</v>
      </c>
      <c r="K1" s="11" t="s">
        <v>16</v>
      </c>
      <c r="L1" s="11" t="s">
        <v>40</v>
      </c>
      <c r="M1" s="11" t="s">
        <v>41</v>
      </c>
      <c r="N1" s="11" t="s">
        <v>42</v>
      </c>
      <c r="O1" s="3" t="s">
        <v>8</v>
      </c>
    </row>
    <row r="2" spans="1:15" x14ac:dyDescent="0.25">
      <c r="A2" s="8">
        <v>42370</v>
      </c>
      <c r="B2" s="5" t="s">
        <v>19</v>
      </c>
      <c r="C2" s="5">
        <v>174.24</v>
      </c>
      <c r="D2" s="5" t="s">
        <v>17</v>
      </c>
      <c r="E2" s="5">
        <v>100</v>
      </c>
      <c r="F2" s="8">
        <v>42371</v>
      </c>
      <c r="G2" s="5" t="s">
        <v>19</v>
      </c>
      <c r="H2" s="5" t="s">
        <v>33</v>
      </c>
      <c r="I2" s="5"/>
      <c r="J2" s="6"/>
      <c r="K2" s="12" t="e">
        <f>VLOOKUP(Tableau1[[#This Row],[Édition]],'[1]CAS B Facture com à établir'!$B:$C,2,FALSE)</f>
        <v>#N/A</v>
      </c>
      <c r="L2" s="12"/>
      <c r="M2" s="12"/>
      <c r="N2" s="12"/>
      <c r="O2" s="5"/>
    </row>
    <row r="3" spans="1:15" x14ac:dyDescent="0.25">
      <c r="A3" s="8">
        <v>42371</v>
      </c>
      <c r="B3" s="5" t="s">
        <v>20</v>
      </c>
      <c r="C3" s="5">
        <v>180.96</v>
      </c>
      <c r="D3" s="5" t="s">
        <v>17</v>
      </c>
      <c r="E3" s="5">
        <v>101</v>
      </c>
      <c r="F3" s="8">
        <v>42372</v>
      </c>
      <c r="G3" s="5" t="s">
        <v>20</v>
      </c>
      <c r="H3" s="5" t="s">
        <v>34</v>
      </c>
      <c r="I3" s="5">
        <v>121.12</v>
      </c>
      <c r="J3" s="6"/>
      <c r="K3" s="12" t="e">
        <f>VLOOKUP(Tableau1[[#This Row],[Édition]],'[1]CAS B Facture com à établir'!$B:$C,2,FALSE)</f>
        <v>#N/A</v>
      </c>
      <c r="L3" s="12"/>
      <c r="M3" s="12"/>
      <c r="N3" s="12"/>
      <c r="O3" s="5"/>
    </row>
    <row r="4" spans="1:15" x14ac:dyDescent="0.25">
      <c r="A4" s="8">
        <v>42372</v>
      </c>
      <c r="B4" s="5" t="s">
        <v>27</v>
      </c>
      <c r="C4" s="5">
        <v>129.91999999999999</v>
      </c>
      <c r="D4" s="5" t="s">
        <v>17</v>
      </c>
      <c r="E4" s="5">
        <v>102</v>
      </c>
      <c r="F4" s="8">
        <v>42373</v>
      </c>
      <c r="G4" s="5" t="s">
        <v>27</v>
      </c>
      <c r="H4" s="5" t="s">
        <v>34</v>
      </c>
      <c r="I4" s="5">
        <v>121.12</v>
      </c>
      <c r="J4" s="6"/>
      <c r="K4" s="12" t="e">
        <f>VLOOKUP(Tableau1[[#This Row],[Édition]],'[1]CAS B Facture com à établir'!$B:$C,2,FALSE)</f>
        <v>#N/A</v>
      </c>
      <c r="L4" s="12"/>
      <c r="M4" s="12"/>
      <c r="N4" s="12"/>
      <c r="O4" s="5"/>
    </row>
    <row r="5" spans="1:15" x14ac:dyDescent="0.25">
      <c r="A5" s="8">
        <v>42373</v>
      </c>
      <c r="B5" s="5" t="s">
        <v>26</v>
      </c>
      <c r="C5" s="5">
        <v>204.16</v>
      </c>
      <c r="D5" s="5" t="s">
        <v>17</v>
      </c>
      <c r="E5" s="5">
        <v>103</v>
      </c>
      <c r="F5" s="8">
        <v>42374</v>
      </c>
      <c r="G5" s="5" t="s">
        <v>26</v>
      </c>
      <c r="H5" s="5" t="s">
        <v>35</v>
      </c>
      <c r="I5" s="5">
        <v>121.12</v>
      </c>
      <c r="J5" s="6"/>
      <c r="K5" s="12" t="e">
        <f>VLOOKUP(Tableau1[[#This Row],[Édition]],'[1]CAS B Facture com à établir'!$B:$C,2,FALSE)</f>
        <v>#N/A</v>
      </c>
      <c r="L5" s="12"/>
      <c r="M5" s="12"/>
      <c r="N5" s="12"/>
      <c r="O5" s="5"/>
    </row>
    <row r="6" spans="1:15" x14ac:dyDescent="0.25">
      <c r="A6" s="8">
        <v>42374</v>
      </c>
      <c r="B6" s="5" t="s">
        <v>25</v>
      </c>
      <c r="C6" s="5">
        <v>682.08</v>
      </c>
      <c r="D6" s="5" t="s">
        <v>17</v>
      </c>
      <c r="E6" s="5">
        <v>104</v>
      </c>
      <c r="F6" s="8">
        <v>42375</v>
      </c>
      <c r="G6" s="5" t="s">
        <v>25</v>
      </c>
      <c r="H6" s="5" t="s">
        <v>35</v>
      </c>
      <c r="I6" s="5"/>
      <c r="J6" s="6"/>
      <c r="K6" s="12" t="e">
        <f>VLOOKUP(Tableau1[[#This Row],[Édition]],'[1]CAS B Facture com à établir'!$B:$C,2,FALSE)</f>
        <v>#N/A</v>
      </c>
      <c r="L6" s="12"/>
      <c r="M6" s="12"/>
      <c r="N6" s="12"/>
      <c r="O6" s="5"/>
    </row>
    <row r="7" spans="1:15" x14ac:dyDescent="0.25">
      <c r="A7" s="8">
        <v>42375</v>
      </c>
      <c r="B7" s="5" t="s">
        <v>24</v>
      </c>
      <c r="C7">
        <v>97.44</v>
      </c>
      <c r="D7" s="5" t="s">
        <v>17</v>
      </c>
      <c r="E7" s="5">
        <v>105</v>
      </c>
      <c r="F7" s="8">
        <v>42376</v>
      </c>
      <c r="G7" s="5" t="s">
        <v>24</v>
      </c>
      <c r="H7" s="5" t="s">
        <v>36</v>
      </c>
      <c r="I7" s="5">
        <v>121.12</v>
      </c>
      <c r="J7" s="6"/>
      <c r="K7" s="12" t="e">
        <f>VLOOKUP(Tableau1[[#This Row],[Édition]],'[1]CAS B Facture com à établir'!$B:$C,2,FALSE)</f>
        <v>#N/A</v>
      </c>
      <c r="L7" s="12"/>
      <c r="M7" s="12"/>
      <c r="N7" s="12"/>
      <c r="O7" s="5"/>
    </row>
    <row r="8" spans="1:15" x14ac:dyDescent="0.25">
      <c r="A8" s="8">
        <v>42376</v>
      </c>
      <c r="B8" s="5" t="s">
        <v>23</v>
      </c>
      <c r="C8">
        <v>64.959999999999994</v>
      </c>
      <c r="D8" s="5" t="s">
        <v>17</v>
      </c>
      <c r="E8" s="5">
        <v>106</v>
      </c>
      <c r="F8" s="8">
        <v>42377</v>
      </c>
      <c r="G8" s="5" t="s">
        <v>23</v>
      </c>
      <c r="H8" s="5" t="s">
        <v>36</v>
      </c>
      <c r="I8" s="5">
        <v>121.12</v>
      </c>
      <c r="J8" s="6">
        <v>12</v>
      </c>
      <c r="K8" s="12" t="e">
        <f>VLOOKUP(Tableau1[[#This Row],[Édition]],'[1]CAS B Facture com à établir'!$B:$C,2,FALSE)</f>
        <v>#N/A</v>
      </c>
      <c r="L8" s="12"/>
      <c r="M8" s="12"/>
      <c r="N8" s="12"/>
      <c r="O8" s="5"/>
    </row>
    <row r="9" spans="1:15" x14ac:dyDescent="0.25">
      <c r="A9" s="8">
        <v>42377</v>
      </c>
      <c r="B9" s="5" t="s">
        <v>22</v>
      </c>
      <c r="C9">
        <v>78.88</v>
      </c>
      <c r="D9" s="5" t="s">
        <v>17</v>
      </c>
      <c r="E9" s="5">
        <v>107</v>
      </c>
      <c r="F9" s="8">
        <v>42378</v>
      </c>
      <c r="G9" s="5" t="s">
        <v>22</v>
      </c>
      <c r="H9" s="5" t="s">
        <v>36</v>
      </c>
      <c r="I9" s="5">
        <v>121.12</v>
      </c>
      <c r="J9" s="6"/>
      <c r="K9" s="12" t="e">
        <f>VLOOKUP(Tableau1[[#This Row],[Édition]],'[1]CAS B Facture com à établir'!$B:$C,2,FALSE)</f>
        <v>#N/A</v>
      </c>
      <c r="L9" s="12"/>
      <c r="M9" s="12"/>
      <c r="N9" s="12"/>
      <c r="O9" s="5"/>
    </row>
    <row r="10" spans="1:15" x14ac:dyDescent="0.25">
      <c r="A10" s="8">
        <v>42378</v>
      </c>
      <c r="B10" s="5" t="s">
        <v>21</v>
      </c>
      <c r="C10" s="5">
        <v>64.959999999999994</v>
      </c>
      <c r="D10" s="5" t="s">
        <v>17</v>
      </c>
      <c r="E10" s="5">
        <v>108</v>
      </c>
      <c r="F10" s="8">
        <v>42379</v>
      </c>
      <c r="G10" s="5" t="s">
        <v>21</v>
      </c>
      <c r="H10" s="5" t="s">
        <v>36</v>
      </c>
      <c r="I10" s="5">
        <v>121.12</v>
      </c>
      <c r="J10" s="6"/>
      <c r="K10" s="12" t="e">
        <f>VLOOKUP(Tableau1[[#This Row],[Édition]],'[1]CAS B Facture com à établir'!$B:$C,2,FALSE)</f>
        <v>#N/A</v>
      </c>
      <c r="L10" s="12"/>
      <c r="M10" s="12"/>
      <c r="N10" s="12"/>
      <c r="O10" s="5"/>
    </row>
    <row r="11" spans="1:15" x14ac:dyDescent="0.25">
      <c r="A11" s="8">
        <v>42379</v>
      </c>
      <c r="B11" s="5" t="s">
        <v>28</v>
      </c>
      <c r="C11" s="5">
        <v>73.760000000000005</v>
      </c>
      <c r="D11" s="5" t="s">
        <v>17</v>
      </c>
      <c r="E11" s="5">
        <v>109</v>
      </c>
      <c r="F11" s="8">
        <v>42380</v>
      </c>
      <c r="G11" s="5" t="s">
        <v>28</v>
      </c>
      <c r="H11" s="5" t="s">
        <v>36</v>
      </c>
      <c r="I11" s="5">
        <v>121.12</v>
      </c>
      <c r="J11" s="6">
        <v>14</v>
      </c>
      <c r="K11" s="12" t="e">
        <f>VLOOKUP(Tableau1[[#This Row],[Édition]],'[1]CAS B Facture com à établir'!$B:$C,2,FALSE)</f>
        <v>#N/A</v>
      </c>
      <c r="L11" s="12"/>
      <c r="M11" s="12"/>
      <c r="N11" s="12"/>
      <c r="O11" s="5"/>
    </row>
    <row r="12" spans="1:15" x14ac:dyDescent="0.25">
      <c r="A12" s="8">
        <v>42380</v>
      </c>
      <c r="B12" s="5" t="s">
        <v>29</v>
      </c>
      <c r="C12" s="5">
        <v>152.13</v>
      </c>
      <c r="D12" s="5" t="s">
        <v>17</v>
      </c>
      <c r="E12" s="5">
        <v>110</v>
      </c>
      <c r="F12" s="8">
        <v>42381</v>
      </c>
      <c r="G12" s="5" t="s">
        <v>29</v>
      </c>
      <c r="H12" s="5" t="s">
        <v>37</v>
      </c>
      <c r="I12" s="5">
        <v>121.12</v>
      </c>
      <c r="J12" s="6"/>
      <c r="K12" s="12" t="e">
        <f>VLOOKUP(Tableau1[[#This Row],[Édition]],'[1]CAS B Facture com à établir'!$B:$C,2,FALSE)</f>
        <v>#N/A</v>
      </c>
      <c r="L12" s="12"/>
      <c r="M12" s="12"/>
      <c r="N12" s="12"/>
      <c r="O12" s="5"/>
    </row>
    <row r="13" spans="1:15" x14ac:dyDescent="0.25">
      <c r="A13" s="8">
        <v>42381</v>
      </c>
      <c r="B13" s="5" t="s">
        <v>30</v>
      </c>
      <c r="C13" s="5">
        <v>129.91999999999999</v>
      </c>
      <c r="D13" s="5" t="s">
        <v>17</v>
      </c>
      <c r="E13" s="5">
        <v>111</v>
      </c>
      <c r="F13" s="8">
        <v>42382</v>
      </c>
      <c r="G13" s="5" t="s">
        <v>30</v>
      </c>
      <c r="H13" s="5" t="s">
        <v>37</v>
      </c>
      <c r="I13" s="5">
        <v>121.12</v>
      </c>
      <c r="J13" s="6"/>
      <c r="K13" s="12" t="e">
        <f>VLOOKUP(Tableau1[[#This Row],[Édition]],'[1]CAS B Facture com à établir'!$B:$C,2,FALSE)</f>
        <v>#N/A</v>
      </c>
      <c r="L13" s="12"/>
      <c r="M13" s="12"/>
      <c r="N13" s="12"/>
      <c r="O13" s="5"/>
    </row>
    <row r="14" spans="1:15" x14ac:dyDescent="0.25">
      <c r="A14" s="8">
        <v>42382</v>
      </c>
      <c r="B14" s="5" t="s">
        <v>31</v>
      </c>
      <c r="C14" s="5">
        <v>222.72</v>
      </c>
      <c r="D14" s="5" t="s">
        <v>17</v>
      </c>
      <c r="E14" s="5">
        <v>112</v>
      </c>
      <c r="F14" s="8">
        <v>42383</v>
      </c>
      <c r="G14" s="5" t="s">
        <v>31</v>
      </c>
      <c r="H14" s="5" t="s">
        <v>38</v>
      </c>
      <c r="I14" s="5">
        <v>121.12</v>
      </c>
      <c r="J14" s="6"/>
      <c r="K14" s="12" t="e">
        <f>VLOOKUP(Tableau1[[#This Row],[Édition]],'[1]CAS B Facture com à établir'!$B:$C,2,FALSE)</f>
        <v>#N/A</v>
      </c>
      <c r="L14" s="12"/>
      <c r="M14" s="12"/>
      <c r="N14" s="12"/>
      <c r="O14" s="5"/>
    </row>
    <row r="15" spans="1:15" x14ac:dyDescent="0.25">
      <c r="A15" s="8">
        <v>42383</v>
      </c>
      <c r="B15" s="5" t="s">
        <v>32</v>
      </c>
      <c r="C15" s="5">
        <v>148.47999999999999</v>
      </c>
      <c r="D15" s="5" t="s">
        <v>17</v>
      </c>
      <c r="E15" s="5">
        <v>113</v>
      </c>
      <c r="F15" s="8">
        <v>42384</v>
      </c>
      <c r="G15" s="5" t="s">
        <v>32</v>
      </c>
      <c r="H15" s="5" t="s">
        <v>39</v>
      </c>
      <c r="I15" s="5"/>
      <c r="J15" s="6"/>
      <c r="K15" s="12" t="e">
        <f>VLOOKUP(Tableau1[[#This Row],[Édition]],'[1]CAS B Facture com à établir'!$B:$C,2,FALSE)</f>
        <v>#N/A</v>
      </c>
      <c r="L15" s="12"/>
      <c r="M15" s="12"/>
      <c r="N15" s="12"/>
      <c r="O15" s="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>DDM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Jean-Eric Pelouas</cp:lastModifiedBy>
  <cp:lastPrinted>2016-02-11T14:09:55Z</cp:lastPrinted>
  <dcterms:created xsi:type="dcterms:W3CDTF">2016-02-03T08:39:51Z</dcterms:created>
  <dcterms:modified xsi:type="dcterms:W3CDTF">2016-02-15T13:33:12Z</dcterms:modified>
</cp:coreProperties>
</file>