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3.xml" ContentType="application/vnd.openxmlformats-officedocument.drawingml.chart+xml"/>
  <Override PartName="/xl/charts/style1.xml" ContentType="application/vnd.ms-office.chartstyle+xml"/>
  <Override PartName="/xl/charts/colors1.xml" ContentType="application/vnd.ms-office.chartcolorstyle+xml"/>
  <Override PartName="/xl/charts/chart4.xml" ContentType="application/vnd.openxmlformats-officedocument.drawingml.chart+xml"/>
  <Override PartName="/xl/charts/style2.xml" ContentType="application/vnd.ms-office.chartstyle+xml"/>
  <Override PartName="/xl/charts/colors2.xml" ContentType="application/vnd.ms-office.chartcolorstyle+xml"/>
  <Override PartName="/xl/pivotTables/pivotTable1.xml" ContentType="application/vnd.openxmlformats-officedocument.spreadsheetml.pivotTable+xml"/>
  <Override PartName="/xl/drawings/drawing3.xml" ContentType="application/vnd.openxmlformats-officedocument.drawing+xml"/>
  <Override PartName="/xl/tables/table3.xml" ContentType="application/vnd.openxmlformats-officedocument.spreadsheetml.table+xml"/>
  <Override PartName="/xl/slicers/slicer1.xml" ContentType="application/vnd.ms-excel.slicer+xml"/>
  <Override PartName="/xl/charts/chart5.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53222"/>
  <mc:AlternateContent xmlns:mc="http://schemas.openxmlformats.org/markup-compatibility/2006">
    <mc:Choice Requires="x15">
      <x15ac:absPath xmlns:x15ac="http://schemas.microsoft.com/office/spreadsheetml/2010/11/ac" url="C:\Users\Jean-Eric\Downloads\"/>
    </mc:Choice>
  </mc:AlternateContent>
  <bookViews>
    <workbookView xWindow="360" yWindow="75" windowWidth="4395" windowHeight="7425" activeTab="2"/>
  </bookViews>
  <sheets>
    <sheet name="Initial" sheetId="1" r:id="rId1"/>
    <sheet name="Tableaux et Listes déroulantes" sheetId="2" r:id="rId2"/>
    <sheet name="TCD et Segments" sheetId="3" r:id="rId3"/>
  </sheets>
  <definedNames>
    <definedName name="d.noms">Tableau1[NOM]</definedName>
    <definedName name="Segment_ANNEE">#N/A</definedName>
    <definedName name="Segment_NOM">#N/A</definedName>
  </definedNames>
  <calcPr calcId="152511"/>
  <pivotCaches>
    <pivotCache cacheId="1" r:id="rId4"/>
  </pivotCaches>
  <extLs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Lst>
</workbook>
</file>

<file path=xl/calcChain.xml><?xml version="1.0" encoding="utf-8"?>
<calcChain xmlns="http://schemas.openxmlformats.org/spreadsheetml/2006/main">
  <c r="I5" i="2" l="1"/>
  <c r="H5" i="2"/>
  <c r="G5" i="2"/>
</calcChain>
</file>

<file path=xl/sharedStrings.xml><?xml version="1.0" encoding="utf-8"?>
<sst xmlns="http://schemas.openxmlformats.org/spreadsheetml/2006/main" count="63" uniqueCount="18">
  <si>
    <t>Tableau récapitulatif de l'ensemble des commerciaux</t>
  </si>
  <si>
    <t>NOM</t>
  </si>
  <si>
    <t>BRETON C</t>
  </si>
  <si>
    <t>CARTIER J-L</t>
  </si>
  <si>
    <t>LASTERE L</t>
  </si>
  <si>
    <t>MARETARDE M</t>
  </si>
  <si>
    <t xml:space="preserve">OSTRIER P </t>
  </si>
  <si>
    <t>RAMACLERC M</t>
  </si>
  <si>
    <t>SANTIER A</t>
  </si>
  <si>
    <t>Le graphique est tel quel sauf CARTIER J-L à droite et pour le réaliser je devais concevoir un 2è tableau d'extraction (ex au dessus du graphique) qui doit comporter la liste déroulante pour choisir le commercial concerné et des fonctions de recherche pour obtenir les données de ce commercial et j'aimerai qu'on me dise étape par étape comment faire. Merci, merci, merci..........</t>
  </si>
  <si>
    <t>2005</t>
  </si>
  <si>
    <t>2006</t>
  </si>
  <si>
    <t>2007</t>
  </si>
  <si>
    <t>liste déroulante</t>
  </si>
  <si>
    <t>ANNEE</t>
  </si>
  <si>
    <t>MONTANT</t>
  </si>
  <si>
    <t>Total général</t>
  </si>
  <si>
    <t xml:space="preserve">MONTANT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</si>
</sst>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5" x14ac:knownFonts="1">
    <font>
      <sz val="10"/>
      <name val="Arial"/>
    </font>
    <font>
      <b/>
      <sz val="10"/>
      <name val="Arial"/>
      <family val="2"/>
    </font>
    <font>
      <sz val="8"/>
      <name val="Arial"/>
    </font>
    <font>
      <i/>
      <sz val="11"/>
      <color rgb="FF7F7F7F"/>
      <name val="Calibri"/>
      <family val="2"/>
    </font>
    <font>
      <sz val="10"/>
      <name val="Arial"/>
      <family val="2"/>
    </font>
  </fonts>
  <fills count="4">
    <fill>
      <patternFill patternType="none"/>
    </fill>
    <fill>
      <patternFill patternType="gray125"/>
    </fill>
    <fill>
      <patternFill patternType="solid">
        <fgColor indexed="10"/>
        <bgColor indexed="64"/>
      </patternFill>
    </fill>
    <fill>
      <patternFill patternType="solid">
        <fgColor theme="0" tint="-0.14999847407452621"/>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0" borderId="0" xfId="0" applyFont="1"/>
    <xf numFmtId="0" fontId="0" fillId="0" borderId="1" xfId="0" applyBorder="1"/>
    <xf numFmtId="0" fontId="0" fillId="2" borderId="1" xfId="0" applyFill="1"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7" xfId="0" applyBorder="1"/>
    <xf numFmtId="0" fontId="0" fillId="0" borderId="8" xfId="0" applyBorder="1"/>
    <xf numFmtId="0" fontId="0" fillId="0" borderId="9" xfId="0" applyBorder="1"/>
    <xf numFmtId="3" fontId="0" fillId="0" borderId="0" xfId="0" applyNumberFormat="1"/>
    <xf numFmtId="0" fontId="0" fillId="3" borderId="0" xfId="0" applyFill="1"/>
    <xf numFmtId="0" fontId="3" fillId="0" borderId="0" xfId="1" applyAlignment="1">
      <alignment horizontal="left" indent="1"/>
    </xf>
    <xf numFmtId="164" fontId="0" fillId="0" borderId="0" xfId="0" applyNumberFormat="1"/>
    <xf numFmtId="0" fontId="4" fillId="0" borderId="0" xfId="0" applyFont="1"/>
    <xf numFmtId="0" fontId="0" fillId="0" borderId="0" xfId="0" pivotButton="1"/>
    <xf numFmtId="0" fontId="0" fillId="0" borderId="3" xfId="0" applyBorder="1" applyAlignment="1">
      <alignment horizontal="center"/>
    </xf>
    <xf numFmtId="0" fontId="0" fillId="0" borderId="0" xfId="0" applyAlignment="1">
      <alignment horizontal="center"/>
    </xf>
    <xf numFmtId="0" fontId="0" fillId="0" borderId="2" xfId="0" applyBorder="1" applyAlignment="1">
      <alignment horizontal="justify" vertical="justify" wrapText="1"/>
    </xf>
    <xf numFmtId="0" fontId="0" fillId="0" borderId="3" xfId="0" applyBorder="1" applyAlignment="1">
      <alignment horizontal="justify" vertical="justify" wrapText="1"/>
    </xf>
    <xf numFmtId="0" fontId="0" fillId="0" borderId="4" xfId="0" applyBorder="1" applyAlignment="1">
      <alignment horizontal="justify" vertical="justify" wrapText="1"/>
    </xf>
    <xf numFmtId="0" fontId="0" fillId="0" borderId="5" xfId="0" applyBorder="1" applyAlignment="1">
      <alignment horizontal="justify" vertical="justify" wrapText="1"/>
    </xf>
    <xf numFmtId="0" fontId="0" fillId="0" borderId="0" xfId="0" applyBorder="1" applyAlignment="1">
      <alignment horizontal="justify" vertical="justify" wrapText="1"/>
    </xf>
    <xf numFmtId="0" fontId="0" fillId="0" borderId="6" xfId="0" applyBorder="1" applyAlignment="1">
      <alignment horizontal="justify" vertical="justify" wrapText="1"/>
    </xf>
    <xf numFmtId="0" fontId="0" fillId="0" borderId="7" xfId="0" applyBorder="1" applyAlignment="1">
      <alignment horizontal="justify" vertical="justify" wrapText="1"/>
    </xf>
    <xf numFmtId="0" fontId="0" fillId="0" borderId="8" xfId="0" applyBorder="1" applyAlignment="1">
      <alignment horizontal="justify" vertical="justify" wrapText="1"/>
    </xf>
    <xf numFmtId="0" fontId="0" fillId="0" borderId="9" xfId="0" applyBorder="1" applyAlignment="1">
      <alignment horizontal="justify" vertical="justify" wrapText="1"/>
    </xf>
  </cellXfs>
  <cellStyles count="2">
    <cellStyle name="Normal" xfId="0" builtinId="0"/>
    <cellStyle name="Texte explicatif" xfId="1" builtinId="53"/>
  </cellStyles>
  <dxfs count="8">
    <dxf>
      <numFmt numFmtId="3" formatCode="#,##0"/>
    </dxf>
    <dxf>
      <font>
        <b val="0"/>
        <i val="0"/>
        <strike val="0"/>
        <condense val="0"/>
        <extend val="0"/>
        <outline val="0"/>
        <shadow val="0"/>
        <u val="none"/>
        <vertAlign val="baseline"/>
        <sz val="10"/>
        <color auto="1"/>
        <name val="Arial"/>
        <scheme val="none"/>
      </font>
    </dxf>
    <dxf>
      <numFmt numFmtId="164" formatCode="#,##0;[Red]\(#,##0\);"/>
    </dxf>
    <dxf>
      <numFmt numFmtId="164" formatCode="#,##0;[Red]\(#,##0\);"/>
    </dxf>
    <dxf>
      <numFmt numFmtId="164" formatCode="#,##0;[Red]\(#,##0\);"/>
    </dxf>
    <dxf>
      <numFmt numFmtId="3" formatCode="#,##0"/>
    </dxf>
    <dxf>
      <numFmt numFmtId="3" formatCode="#,##0"/>
    </dxf>
    <dxf>
      <numFmt numFmtId="3" formatCode="#,##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11" Type="http://schemas.microsoft.com/office/2006/relationships/vbaProject" Target="vbaProject.bin"/><Relationship Id="rId5" Type="http://schemas.microsoft.com/office/2007/relationships/slicerCache" Target="slicerCaches/slicerCache1.xml"/><Relationship Id="rId10" Type="http://schemas.openxmlformats.org/officeDocument/2006/relationships/calcChain" Target="calcChain.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charts/_rels/chart3.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4.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5.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9491579194195782"/>
          <c:y val="0.10878661087866109"/>
          <c:w val="0.59039710892564035"/>
          <c:h val="0.44351464435146443"/>
        </c:manualLayout>
      </c:layout>
      <c:barChart>
        <c:barDir val="col"/>
        <c:grouping val="clustered"/>
        <c:varyColors val="0"/>
        <c:ser>
          <c:idx val="0"/>
          <c:order val="0"/>
          <c:spPr>
            <a:solidFill>
              <a:srgbClr val="9999FF"/>
            </a:solidFill>
            <a:ln w="12700">
              <a:solidFill>
                <a:srgbClr val="000000"/>
              </a:solidFill>
              <a:prstDash val="solid"/>
            </a:ln>
          </c:spPr>
          <c:invertIfNegative val="0"/>
          <c:cat>
            <c:strRef>
              <c:f>Initial!$A$3:$A$10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Initial!$B$3:$B$10</c:f>
              <c:numCache>
                <c:formatCode>General</c:formatCode>
                <c:ptCount val="8"/>
                <c:pt idx="0">
                  <c:v>2005</c:v>
                </c:pt>
                <c:pt idx="1">
                  <c:v>162240</c:v>
                </c:pt>
                <c:pt idx="2">
                  <c:v>208550</c:v>
                </c:pt>
                <c:pt idx="3">
                  <c:v>132300</c:v>
                </c:pt>
                <c:pt idx="4">
                  <c:v>171646</c:v>
                </c:pt>
                <c:pt idx="5">
                  <c:v>185130</c:v>
                </c:pt>
                <c:pt idx="6">
                  <c:v>92120</c:v>
                </c:pt>
                <c:pt idx="7">
                  <c:v>199485</c:v>
                </c:pt>
              </c:numCache>
            </c:numRef>
          </c:val>
        </c:ser>
        <c:ser>
          <c:idx val="1"/>
          <c:order val="1"/>
          <c:spPr>
            <a:solidFill>
              <a:srgbClr val="993366"/>
            </a:solidFill>
            <a:ln w="12700">
              <a:solidFill>
                <a:srgbClr val="000000"/>
              </a:solidFill>
              <a:prstDash val="solid"/>
            </a:ln>
          </c:spPr>
          <c:invertIfNegative val="0"/>
          <c:cat>
            <c:strRef>
              <c:f>Initial!$A$3:$A$10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Initial!$C$3:$C$10</c:f>
              <c:numCache>
                <c:formatCode>General</c:formatCode>
                <c:ptCount val="8"/>
                <c:pt idx="0">
                  <c:v>2006</c:v>
                </c:pt>
                <c:pt idx="1">
                  <c:v>164720</c:v>
                </c:pt>
                <c:pt idx="2">
                  <c:v>210760</c:v>
                </c:pt>
                <c:pt idx="3">
                  <c:v>133620</c:v>
                </c:pt>
                <c:pt idx="4">
                  <c:v>173445</c:v>
                </c:pt>
                <c:pt idx="5">
                  <c:v>181530</c:v>
                </c:pt>
                <c:pt idx="6">
                  <c:v>93160</c:v>
                </c:pt>
                <c:pt idx="7">
                  <c:v>198800</c:v>
                </c:pt>
              </c:numCache>
            </c:numRef>
          </c:val>
        </c:ser>
        <c:ser>
          <c:idx val="2"/>
          <c:order val="2"/>
          <c:spPr>
            <a:solidFill>
              <a:srgbClr val="FFFFCC"/>
            </a:solidFill>
            <a:ln w="12700">
              <a:solidFill>
                <a:srgbClr val="000000"/>
              </a:solidFill>
              <a:prstDash val="solid"/>
            </a:ln>
          </c:spPr>
          <c:invertIfNegative val="0"/>
          <c:cat>
            <c:strRef>
              <c:f>Initial!$A$3:$A$10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Initial!$D$3:$D$10</c:f>
              <c:numCache>
                <c:formatCode>General</c:formatCode>
                <c:ptCount val="8"/>
                <c:pt idx="0">
                  <c:v>2007</c:v>
                </c:pt>
                <c:pt idx="1">
                  <c:v>167480</c:v>
                </c:pt>
                <c:pt idx="2">
                  <c:v>212950</c:v>
                </c:pt>
                <c:pt idx="3">
                  <c:v>137440</c:v>
                </c:pt>
                <c:pt idx="4">
                  <c:v>171620</c:v>
                </c:pt>
                <c:pt idx="5">
                  <c:v>183750</c:v>
                </c:pt>
                <c:pt idx="6">
                  <c:v>92720</c:v>
                </c:pt>
                <c:pt idx="7">
                  <c:v>202210</c:v>
                </c:pt>
              </c:numCache>
            </c:numRef>
          </c:val>
        </c:ser>
        <c:dLbls>
          <c:showLegendKey val="0"/>
          <c:showVal val="0"/>
          <c:showCatName val="0"/>
          <c:showSerName val="0"/>
          <c:showPercent val="0"/>
          <c:showBubbleSize val="0"/>
        </c:dLbls>
        <c:gapWidth val="150"/>
        <c:axId val="391478960"/>
        <c:axId val="391483272"/>
      </c:barChart>
      <c:catAx>
        <c:axId val="391478960"/>
        <c:scaling>
          <c:orientation val="minMax"/>
        </c:scaling>
        <c:delete val="0"/>
        <c:axPos val="b"/>
        <c:numFmt formatCode="General" sourceLinked="1"/>
        <c:majorTickMark val="out"/>
        <c:minorTickMark val="none"/>
        <c:tickLblPos val="nextTo"/>
        <c:spPr>
          <a:ln w="3175">
            <a:solidFill>
              <a:srgbClr val="000000"/>
            </a:solidFill>
            <a:prstDash val="solid"/>
          </a:ln>
        </c:spPr>
        <c:txPr>
          <a:bodyPr rot="-2700000" vert="horz"/>
          <a:lstStyle/>
          <a:p>
            <a:pPr>
              <a:defRPr sz="1000" b="0" i="0" u="none" strike="noStrike" baseline="0">
                <a:solidFill>
                  <a:srgbClr val="000000"/>
                </a:solidFill>
                <a:latin typeface="Arial"/>
                <a:ea typeface="Arial"/>
                <a:cs typeface="Arial"/>
              </a:defRPr>
            </a:pPr>
            <a:endParaRPr lang="fr-FR"/>
          </a:p>
        </c:txPr>
        <c:crossAx val="391483272"/>
        <c:crosses val="autoZero"/>
        <c:auto val="1"/>
        <c:lblAlgn val="ctr"/>
        <c:lblOffset val="100"/>
        <c:tickLblSkip val="1"/>
        <c:tickMarkSkip val="1"/>
        <c:noMultiLvlLbl val="0"/>
      </c:catAx>
      <c:valAx>
        <c:axId val="391483272"/>
        <c:scaling>
          <c:orientation val="minMax"/>
        </c:scaling>
        <c:delete val="0"/>
        <c:axPos val="l"/>
        <c:majorGridlines>
          <c:spPr>
            <a:ln w="3175">
              <a:solidFill>
                <a:srgbClr val="000000"/>
              </a:solidFill>
              <a:prstDash val="solid"/>
            </a:ln>
          </c:spPr>
        </c:majorGridlines>
        <c:numFmt formatCode="General" sourceLinked="1"/>
        <c:majorTickMark val="out"/>
        <c:minorTickMark val="none"/>
        <c:tickLblPos val="nextTo"/>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391478960"/>
        <c:crosses val="autoZero"/>
        <c:crossBetween val="between"/>
      </c:valAx>
      <c:spPr>
        <a:solidFill>
          <a:srgbClr val="C0C0C0"/>
        </a:solidFill>
        <a:ln w="12700">
          <a:solidFill>
            <a:srgbClr val="808080"/>
          </a:solidFill>
          <a:prstDash val="solid"/>
        </a:ln>
      </c:spPr>
    </c:plotArea>
    <c:legend>
      <c:legendPos val="r"/>
      <c:layout>
        <c:manualLayout>
          <c:xMode val="edge"/>
          <c:yMode val="edge"/>
          <c:x val="0.81638643291631607"/>
          <c:y val="0.19665271966527198"/>
          <c:w val="0.16101739334335646"/>
          <c:h val="0.26778242677824265"/>
        </c:manualLayout>
      </c:layout>
      <c:overlay val="0"/>
      <c:spPr>
        <a:solidFill>
          <a:srgbClr val="FFFFFF"/>
        </a:solidFill>
        <a:ln w="3175">
          <a:solidFill>
            <a:srgbClr val="000000"/>
          </a:solidFill>
          <a:prstDash val="solid"/>
        </a:ln>
      </c:spPr>
      <c:txPr>
        <a:bodyPr/>
        <a:lstStyle/>
        <a:p>
          <a:pPr>
            <a:defRPr sz="920" b="0" i="0" u="none" strike="noStrike" baseline="0">
              <a:solidFill>
                <a:srgbClr val="000000"/>
              </a:solidFill>
              <a:latin typeface="Arial"/>
              <a:ea typeface="Arial"/>
              <a:cs typeface="Arial"/>
            </a:defRPr>
          </a:pPr>
          <a:endParaRPr lang="fr-FR"/>
        </a:p>
      </c:txPr>
    </c:legend>
    <c:plotVisOnly val="1"/>
    <c:dispBlanksAs val="gap"/>
    <c:showDLblsOverMax val="0"/>
  </c:chart>
  <c:spPr>
    <a:solidFill>
      <a:srgbClr val="FFFFFF"/>
    </a:solidFill>
    <a:ln w="3175">
      <a:solidFill>
        <a:srgbClr val="000000"/>
      </a:solidFill>
      <a:prstDash val="solid"/>
    </a:ln>
  </c:spPr>
  <c:txPr>
    <a:bodyPr/>
    <a:lstStyle/>
    <a:p>
      <a:pPr>
        <a:defRPr sz="1000"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manualLayout>
          <c:xMode val="edge"/>
          <c:yMode val="edge"/>
          <c:x val="0.43167767323016731"/>
          <c:y val="5.6000000000000001E-2"/>
        </c:manualLayout>
      </c:layout>
      <c:overlay val="0"/>
      <c:spPr>
        <a:noFill/>
        <a:ln w="25400">
          <a:noFill/>
        </a:ln>
      </c:spPr>
      <c:txPr>
        <a:bodyPr/>
        <a:lstStyle/>
        <a:p>
          <a:pPr>
            <a:defRPr sz="550" b="0" i="0" u="none" strike="noStrike" baseline="0">
              <a:solidFill>
                <a:srgbClr val="000000"/>
              </a:solidFill>
              <a:latin typeface="Arial"/>
              <a:ea typeface="Arial"/>
              <a:cs typeface="Arial"/>
            </a:defRPr>
          </a:pPr>
          <a:endParaRPr lang="fr-FR"/>
        </a:p>
      </c:txPr>
    </c:title>
    <c:autoTitleDeleted val="0"/>
    <c:plotArea>
      <c:layout>
        <c:manualLayout>
          <c:layoutTarget val="inner"/>
          <c:xMode val="edge"/>
          <c:yMode val="edge"/>
          <c:x val="0.13975176471480238"/>
          <c:y val="0.33600000000000002"/>
          <c:w val="0.62422454905945057"/>
          <c:h val="0.4"/>
        </c:manualLayout>
      </c:layout>
      <c:barChart>
        <c:barDir val="col"/>
        <c:grouping val="clustered"/>
        <c:varyColors val="0"/>
        <c:ser>
          <c:idx val="0"/>
          <c:order val="0"/>
          <c:tx>
            <c:strRef>
              <c:f>Initial!$G$4</c:f>
              <c:strCache>
                <c:ptCount val="1"/>
                <c:pt idx="0">
                  <c:v>CARTIER J-L</c:v>
                </c:pt>
              </c:strCache>
            </c:strRef>
          </c:tx>
          <c:spPr>
            <a:solidFill>
              <a:srgbClr val="9999FF"/>
            </a:solidFill>
            <a:ln w="12700">
              <a:solidFill>
                <a:srgbClr val="000000"/>
              </a:solidFill>
              <a:prstDash val="solid"/>
            </a:ln>
          </c:spPr>
          <c:invertIfNegative val="0"/>
          <c:cat>
            <c:numRef>
              <c:f>Initial!$H$3:$J$3</c:f>
              <c:numCache>
                <c:formatCode>General</c:formatCode>
                <c:ptCount val="3"/>
                <c:pt idx="0">
                  <c:v>2005</c:v>
                </c:pt>
                <c:pt idx="1">
                  <c:v>2006</c:v>
                </c:pt>
                <c:pt idx="2">
                  <c:v>2007</c:v>
                </c:pt>
              </c:numCache>
            </c:numRef>
          </c:cat>
          <c:val>
            <c:numRef>
              <c:f>Initial!$H$4:$J$4</c:f>
              <c:numCache>
                <c:formatCode>General</c:formatCode>
                <c:ptCount val="3"/>
                <c:pt idx="0">
                  <c:v>208550</c:v>
                </c:pt>
                <c:pt idx="1">
                  <c:v>210760</c:v>
                </c:pt>
                <c:pt idx="2">
                  <c:v>212950</c:v>
                </c:pt>
              </c:numCache>
            </c:numRef>
          </c:val>
        </c:ser>
        <c:dLbls>
          <c:showLegendKey val="0"/>
          <c:showVal val="0"/>
          <c:showCatName val="0"/>
          <c:showSerName val="0"/>
          <c:showPercent val="0"/>
          <c:showBubbleSize val="0"/>
        </c:dLbls>
        <c:gapWidth val="150"/>
        <c:axId val="391483664"/>
        <c:axId val="391484056"/>
      </c:barChart>
      <c:catAx>
        <c:axId val="391483664"/>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550" b="0" i="0" u="none" strike="noStrike" baseline="0">
                <a:solidFill>
                  <a:srgbClr val="000000"/>
                </a:solidFill>
                <a:latin typeface="Arial"/>
                <a:ea typeface="Arial"/>
                <a:cs typeface="Arial"/>
              </a:defRPr>
            </a:pPr>
            <a:endParaRPr lang="fr-FR"/>
          </a:p>
        </c:txPr>
        <c:crossAx val="391484056"/>
        <c:crosses val="autoZero"/>
        <c:auto val="1"/>
        <c:lblAlgn val="ctr"/>
        <c:lblOffset val="100"/>
        <c:tickLblSkip val="1"/>
        <c:tickMarkSkip val="1"/>
        <c:noMultiLvlLbl val="0"/>
      </c:catAx>
      <c:valAx>
        <c:axId val="391484056"/>
        <c:scaling>
          <c:orientation val="minMax"/>
        </c:scaling>
        <c:delete val="0"/>
        <c:axPos val="l"/>
        <c:majorGridlines>
          <c:spPr>
            <a:ln w="3175">
              <a:solidFill>
                <a:srgbClr val="000000"/>
              </a:solidFill>
              <a:prstDash val="solid"/>
            </a:ln>
          </c:spPr>
        </c:majorGridlines>
        <c:numFmt formatCode="General" sourceLinked="1"/>
        <c:majorTickMark val="out"/>
        <c:minorTickMark val="none"/>
        <c:tickLblPos val="nextTo"/>
        <c:spPr>
          <a:ln w="3175">
            <a:solidFill>
              <a:srgbClr val="000000"/>
            </a:solidFill>
            <a:prstDash val="solid"/>
          </a:ln>
        </c:spPr>
        <c:txPr>
          <a:bodyPr rot="0" vert="horz"/>
          <a:lstStyle/>
          <a:p>
            <a:pPr>
              <a:defRPr sz="550" b="0" i="0" u="none" strike="noStrike" baseline="0">
                <a:solidFill>
                  <a:srgbClr val="000000"/>
                </a:solidFill>
                <a:latin typeface="Arial"/>
                <a:ea typeface="Arial"/>
                <a:cs typeface="Arial"/>
              </a:defRPr>
            </a:pPr>
            <a:endParaRPr lang="fr-FR"/>
          </a:p>
        </c:txPr>
        <c:crossAx val="391483664"/>
        <c:crosses val="autoZero"/>
        <c:crossBetween val="between"/>
      </c:valAx>
      <c:spPr>
        <a:solidFill>
          <a:srgbClr val="C0C0C0"/>
        </a:solidFill>
        <a:ln w="12700">
          <a:solidFill>
            <a:srgbClr val="808080"/>
          </a:solidFill>
          <a:prstDash val="solid"/>
        </a:ln>
      </c:spPr>
    </c:plotArea>
    <c:legend>
      <c:legendPos val="r"/>
      <c:layout>
        <c:manualLayout>
          <c:xMode val="edge"/>
          <c:yMode val="edge"/>
          <c:x val="0.79813785626009359"/>
          <c:y val="0.48"/>
          <c:w val="0.177018901972083"/>
          <c:h val="0.112"/>
        </c:manualLayout>
      </c:layout>
      <c:overlay val="0"/>
      <c:spPr>
        <a:solidFill>
          <a:srgbClr val="FFFFFF"/>
        </a:solidFill>
        <a:ln w="3175">
          <a:solidFill>
            <a:srgbClr val="000000"/>
          </a:solidFill>
          <a:prstDash val="solid"/>
        </a:ln>
      </c:spPr>
      <c:txPr>
        <a:bodyPr/>
        <a:lstStyle/>
        <a:p>
          <a:pPr>
            <a:defRPr sz="505" b="0" i="0" u="none" strike="noStrike" baseline="0">
              <a:solidFill>
                <a:srgbClr val="000000"/>
              </a:solidFill>
              <a:latin typeface="Arial"/>
              <a:ea typeface="Arial"/>
              <a:cs typeface="Arial"/>
            </a:defRPr>
          </a:pPr>
          <a:endParaRPr lang="fr-FR"/>
        </a:p>
      </c:txPr>
    </c:legend>
    <c:plotVisOnly val="1"/>
    <c:dispBlanksAs val="gap"/>
    <c:showDLblsOverMax val="0"/>
  </c:chart>
  <c:spPr>
    <a:solidFill>
      <a:srgbClr val="FFFFFF"/>
    </a:solidFill>
    <a:ln w="3175">
      <a:solidFill>
        <a:srgbClr val="000000"/>
      </a:solidFill>
      <a:prstDash val="solid"/>
    </a:ln>
  </c:spPr>
  <c:txPr>
    <a:bodyPr/>
    <a:lstStyle/>
    <a:p>
      <a:pPr>
        <a:defRPr sz="550"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'Tableaux et Listes déroulantes'!$G$2</c:f>
          <c:strCache>
            <c:ptCount val="1"/>
            <c:pt idx="0">
              <c:v>CARTIER J-L</c:v>
            </c:pt>
          </c:strCache>
        </c:strRef>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'Tableaux et Listes déroulantes'!$G$4</c:f>
              <c:strCache>
                <c:ptCount val="1"/>
                <c:pt idx="0">
                  <c:v>2005</c:v>
                </c:pt>
              </c:strCache>
            </c:strRef>
          </c:tx>
          <c:spPr>
            <a:solidFill>
              <a:schemeClr val="accent1"/>
            </a:solidFill>
            <a:ln>
              <a:noFill/>
            </a:ln>
            <a:effectLst/>
          </c:spPr>
          <c:invertIfNegative val="0"/>
          <c:val>
            <c:numRef>
              <c:f>'Tableaux et Listes déroulantes'!$G$5</c:f>
              <c:numCache>
                <c:formatCode>#\ ##0;[Red]\(#\ ##0\);</c:formatCode>
                <c:ptCount val="1"/>
                <c:pt idx="0">
                  <c:v>208550</c:v>
                </c:pt>
              </c:numCache>
            </c:numRef>
          </c:val>
        </c:ser>
        <c:ser>
          <c:idx val="1"/>
          <c:order val="1"/>
          <c:tx>
            <c:strRef>
              <c:f>'Tableaux et Listes déroulantes'!$H$4</c:f>
              <c:strCache>
                <c:ptCount val="1"/>
                <c:pt idx="0">
                  <c:v>2006</c:v>
                </c:pt>
              </c:strCache>
            </c:strRef>
          </c:tx>
          <c:spPr>
            <a:solidFill>
              <a:schemeClr val="accent2"/>
            </a:solidFill>
            <a:ln>
              <a:noFill/>
            </a:ln>
            <a:effectLst/>
          </c:spPr>
          <c:invertIfNegative val="0"/>
          <c:val>
            <c:numRef>
              <c:f>'Tableaux et Listes déroulantes'!$H$5</c:f>
              <c:numCache>
                <c:formatCode>#\ ##0;[Red]\(#\ ##0\);</c:formatCode>
                <c:ptCount val="1"/>
                <c:pt idx="0">
                  <c:v>210760</c:v>
                </c:pt>
              </c:numCache>
            </c:numRef>
          </c:val>
        </c:ser>
        <c:ser>
          <c:idx val="2"/>
          <c:order val="2"/>
          <c:tx>
            <c:strRef>
              <c:f>'Tableaux et Listes déroulantes'!$I$4</c:f>
              <c:strCache>
                <c:ptCount val="1"/>
                <c:pt idx="0">
                  <c:v>2007</c:v>
                </c:pt>
              </c:strCache>
            </c:strRef>
          </c:tx>
          <c:spPr>
            <a:solidFill>
              <a:schemeClr val="accent3"/>
            </a:solidFill>
            <a:ln>
              <a:noFill/>
            </a:ln>
            <a:effectLst/>
          </c:spPr>
          <c:invertIfNegative val="0"/>
          <c:val>
            <c:numRef>
              <c:f>'Tableaux et Listes déroulantes'!$I$5</c:f>
              <c:numCache>
                <c:formatCode>#\ ##0;[Red]\(#\ ##0\);</c:formatCode>
                <c:ptCount val="1"/>
                <c:pt idx="0">
                  <c:v>212950</c:v>
                </c:pt>
              </c:numCache>
            </c:numRef>
          </c:val>
        </c:ser>
        <c:dLbls>
          <c:showLegendKey val="0"/>
          <c:showVal val="0"/>
          <c:showCatName val="0"/>
          <c:showSerName val="0"/>
          <c:showPercent val="0"/>
          <c:showBubbleSize val="0"/>
        </c:dLbls>
        <c:gapWidth val="219"/>
        <c:overlap val="-27"/>
        <c:axId val="391484448"/>
        <c:axId val="391477784"/>
      </c:barChart>
      <c:catAx>
        <c:axId val="391484448"/>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1477784"/>
        <c:crosses val="autoZero"/>
        <c:auto val="1"/>
        <c:lblAlgn val="ctr"/>
        <c:lblOffset val="100"/>
        <c:noMultiLvlLbl val="0"/>
      </c:catAx>
      <c:valAx>
        <c:axId val="391477784"/>
        <c:scaling>
          <c:orientation val="minMax"/>
        </c:scaling>
        <c:delete val="0"/>
        <c:axPos val="l"/>
        <c:majorGridlines>
          <c:spPr>
            <a:ln w="9525" cap="flat" cmpd="sng" algn="ctr">
              <a:solidFill>
                <a:schemeClr val="tx1">
                  <a:lumMod val="15000"/>
                  <a:lumOff val="85000"/>
                </a:schemeClr>
              </a:solidFill>
              <a:round/>
            </a:ln>
            <a:effectLst/>
          </c:spPr>
        </c:majorGridlines>
        <c:numFmt formatCode="#\ ##0;[Red]\(#\ ##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1484448"/>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'Tableaux et Listes déroulantes'!$B$2</c:f>
              <c:strCache>
                <c:ptCount val="1"/>
                <c:pt idx="0">
                  <c:v>2005</c:v>
                </c:pt>
              </c:strCache>
            </c:strRef>
          </c:tx>
          <c:spPr>
            <a:solidFill>
              <a:schemeClr val="accent1"/>
            </a:solidFill>
            <a:ln>
              <a:noFill/>
            </a:ln>
            <a:effectLst/>
          </c:spPr>
          <c:invertIfNegative val="0"/>
          <c:cat>
            <c:strRef>
              <c:f>'Tableaux et Listes déroulantes'!$A$3:$A$9</c:f>
              <c:strCache>
                <c:ptCount val="7"/>
                <c:pt idx="0">
                  <c:v>BRETON C</c:v>
                </c:pt>
                <c:pt idx="1">
                  <c:v>CARTIER J-L</c:v>
                </c:pt>
                <c:pt idx="2">
                  <c:v>LASTERE L</c:v>
                </c:pt>
                <c:pt idx="3">
                  <c:v>MARETARDE M</c:v>
                </c:pt>
                <c:pt idx="4">
                  <c:v>OSTRIER P </c:v>
                </c:pt>
                <c:pt idx="5">
                  <c:v>RAMACLERC M</c:v>
                </c:pt>
                <c:pt idx="6">
                  <c:v>SANTIER A</c:v>
                </c:pt>
              </c:strCache>
            </c:strRef>
          </c:cat>
          <c:val>
            <c:numRef>
              <c:f>'Tableaux et Listes déroulantes'!$B$3:$B$9</c:f>
              <c:numCache>
                <c:formatCode>#,##0</c:formatCode>
                <c:ptCount val="7"/>
                <c:pt idx="0">
                  <c:v>162240</c:v>
                </c:pt>
                <c:pt idx="1">
                  <c:v>208550</c:v>
                </c:pt>
                <c:pt idx="2">
                  <c:v>132300</c:v>
                </c:pt>
                <c:pt idx="3">
                  <c:v>171646</c:v>
                </c:pt>
                <c:pt idx="4">
                  <c:v>185130</c:v>
                </c:pt>
                <c:pt idx="5">
                  <c:v>92120</c:v>
                </c:pt>
                <c:pt idx="6">
                  <c:v>199485</c:v>
                </c:pt>
              </c:numCache>
            </c:numRef>
          </c:val>
        </c:ser>
        <c:ser>
          <c:idx val="1"/>
          <c:order val="1"/>
          <c:tx>
            <c:strRef>
              <c:f>'Tableaux et Listes déroulantes'!$C$2</c:f>
              <c:strCache>
                <c:ptCount val="1"/>
                <c:pt idx="0">
                  <c:v>2006</c:v>
                </c:pt>
              </c:strCache>
            </c:strRef>
          </c:tx>
          <c:spPr>
            <a:solidFill>
              <a:schemeClr val="accent2"/>
            </a:solidFill>
            <a:ln>
              <a:noFill/>
            </a:ln>
            <a:effectLst/>
          </c:spPr>
          <c:invertIfNegative val="0"/>
          <c:cat>
            <c:strRef>
              <c:f>'Tableaux et Listes déroulantes'!$A$3:$A$9</c:f>
              <c:strCache>
                <c:ptCount val="7"/>
                <c:pt idx="0">
                  <c:v>BRETON C</c:v>
                </c:pt>
                <c:pt idx="1">
                  <c:v>CARTIER J-L</c:v>
                </c:pt>
                <c:pt idx="2">
                  <c:v>LASTERE L</c:v>
                </c:pt>
                <c:pt idx="3">
                  <c:v>MARETARDE M</c:v>
                </c:pt>
                <c:pt idx="4">
                  <c:v>OSTRIER P </c:v>
                </c:pt>
                <c:pt idx="5">
                  <c:v>RAMACLERC M</c:v>
                </c:pt>
                <c:pt idx="6">
                  <c:v>SANTIER A</c:v>
                </c:pt>
              </c:strCache>
            </c:strRef>
          </c:cat>
          <c:val>
            <c:numRef>
              <c:f>'Tableaux et Listes déroulantes'!$C$3:$C$9</c:f>
              <c:numCache>
                <c:formatCode>#,##0</c:formatCode>
                <c:ptCount val="7"/>
                <c:pt idx="0">
                  <c:v>164720</c:v>
                </c:pt>
                <c:pt idx="1">
                  <c:v>210760</c:v>
                </c:pt>
                <c:pt idx="2">
                  <c:v>133620</c:v>
                </c:pt>
                <c:pt idx="3">
                  <c:v>173445</c:v>
                </c:pt>
                <c:pt idx="4">
                  <c:v>181530</c:v>
                </c:pt>
                <c:pt idx="5">
                  <c:v>93160</c:v>
                </c:pt>
                <c:pt idx="6">
                  <c:v>198800</c:v>
                </c:pt>
              </c:numCache>
            </c:numRef>
          </c:val>
        </c:ser>
        <c:ser>
          <c:idx val="2"/>
          <c:order val="2"/>
          <c:tx>
            <c:strRef>
              <c:f>'Tableaux et Listes déroulantes'!$D$2</c:f>
              <c:strCache>
                <c:ptCount val="1"/>
                <c:pt idx="0">
                  <c:v>2007</c:v>
                </c:pt>
              </c:strCache>
            </c:strRef>
          </c:tx>
          <c:spPr>
            <a:solidFill>
              <a:schemeClr val="accent3"/>
            </a:solidFill>
            <a:ln>
              <a:noFill/>
            </a:ln>
            <a:effectLst/>
          </c:spPr>
          <c:invertIfNegative val="0"/>
          <c:cat>
            <c:strRef>
              <c:f>'Tableaux et Listes déroulantes'!$A$3:$A$9</c:f>
              <c:strCache>
                <c:ptCount val="7"/>
                <c:pt idx="0">
                  <c:v>BRETON C</c:v>
                </c:pt>
                <c:pt idx="1">
                  <c:v>CARTIER J-L</c:v>
                </c:pt>
                <c:pt idx="2">
                  <c:v>LASTERE L</c:v>
                </c:pt>
                <c:pt idx="3">
                  <c:v>MARETARDE M</c:v>
                </c:pt>
                <c:pt idx="4">
                  <c:v>OSTRIER P </c:v>
                </c:pt>
                <c:pt idx="5">
                  <c:v>RAMACLERC M</c:v>
                </c:pt>
                <c:pt idx="6">
                  <c:v>SANTIER A</c:v>
                </c:pt>
              </c:strCache>
            </c:strRef>
          </c:cat>
          <c:val>
            <c:numRef>
              <c:f>'Tableaux et Listes déroulantes'!$D$3:$D$9</c:f>
              <c:numCache>
                <c:formatCode>#,##0</c:formatCode>
                <c:ptCount val="7"/>
                <c:pt idx="0">
                  <c:v>167480</c:v>
                </c:pt>
                <c:pt idx="1">
                  <c:v>212950</c:v>
                </c:pt>
                <c:pt idx="2">
                  <c:v>137440</c:v>
                </c:pt>
                <c:pt idx="3">
                  <c:v>171620</c:v>
                </c:pt>
                <c:pt idx="4">
                  <c:v>183750</c:v>
                </c:pt>
                <c:pt idx="5">
                  <c:v>92720</c:v>
                </c:pt>
                <c:pt idx="6">
                  <c:v>202210</c:v>
                </c:pt>
              </c:numCache>
            </c:numRef>
          </c:val>
        </c:ser>
        <c:dLbls>
          <c:showLegendKey val="0"/>
          <c:showVal val="0"/>
          <c:showCatName val="0"/>
          <c:showSerName val="0"/>
          <c:showPercent val="0"/>
          <c:showBubbleSize val="0"/>
        </c:dLbls>
        <c:gapWidth val="219"/>
        <c:overlap val="-27"/>
        <c:axId val="314478512"/>
        <c:axId val="314483608"/>
      </c:barChart>
      <c:catAx>
        <c:axId val="3144785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4483608"/>
        <c:crosses val="autoZero"/>
        <c:auto val="1"/>
        <c:lblAlgn val="ctr"/>
        <c:lblOffset val="100"/>
        <c:noMultiLvlLbl val="0"/>
      </c:catAx>
      <c:valAx>
        <c:axId val="31448360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4478512"/>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[Copie de VME.xlsm]TCD et Segments!Tableau croisé dynamique1</c:name>
    <c:fmtId val="0"/>
  </c:pivotSource>
  <c:chart>
    <c:autoTitleDeleted val="1"/>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s>
    <c:plotArea>
      <c:layout/>
      <c:barChart>
        <c:barDir val="col"/>
        <c:grouping val="clustered"/>
        <c:varyColors val="0"/>
        <c:ser>
          <c:idx val="0"/>
          <c:order val="0"/>
          <c:tx>
            <c:strRef>
              <c:f>'TCD et Segments'!$F$16:$F$17</c:f>
              <c:strCache>
                <c:ptCount val="1"/>
                <c:pt idx="0">
                  <c:v>2005</c:v>
                </c:pt>
              </c:strCache>
            </c:strRef>
          </c:tx>
          <c:spPr>
            <a:solidFill>
              <a:schemeClr val="accent1"/>
            </a:solidFill>
            <a:ln>
              <a:noFill/>
            </a:ln>
            <a:effectLst/>
          </c:spPr>
          <c:invertIfNegative val="0"/>
          <c:cat>
            <c:strRef>
              <c:f>'TCD et Segments'!$E$18:$E$25</c:f>
              <c:strCache>
                <c:ptCount val="7"/>
                <c:pt idx="0">
                  <c:v>BRETON C</c:v>
                </c:pt>
                <c:pt idx="1">
                  <c:v>CARTIER J-L</c:v>
                </c:pt>
                <c:pt idx="2">
                  <c:v>LASTERE L</c:v>
                </c:pt>
                <c:pt idx="3">
                  <c:v>MARETARDE M</c:v>
                </c:pt>
                <c:pt idx="4">
                  <c:v>OSTRIER P </c:v>
                </c:pt>
                <c:pt idx="5">
                  <c:v>RAMACLERC M</c:v>
                </c:pt>
                <c:pt idx="6">
                  <c:v>SANTIER A</c:v>
                </c:pt>
              </c:strCache>
            </c:strRef>
          </c:cat>
          <c:val>
            <c:numRef>
              <c:f>'TCD et Segments'!$F$18:$F$25</c:f>
              <c:numCache>
                <c:formatCode>#,##0</c:formatCode>
                <c:ptCount val="7"/>
                <c:pt idx="0">
                  <c:v>162240</c:v>
                </c:pt>
                <c:pt idx="1">
                  <c:v>208550</c:v>
                </c:pt>
                <c:pt idx="2">
                  <c:v>132300</c:v>
                </c:pt>
                <c:pt idx="3">
                  <c:v>171646</c:v>
                </c:pt>
                <c:pt idx="4">
                  <c:v>185130</c:v>
                </c:pt>
                <c:pt idx="5">
                  <c:v>92120</c:v>
                </c:pt>
                <c:pt idx="6">
                  <c:v>199485</c:v>
                </c:pt>
              </c:numCache>
            </c:numRef>
          </c:val>
        </c:ser>
        <c:ser>
          <c:idx val="1"/>
          <c:order val="1"/>
          <c:tx>
            <c:strRef>
              <c:f>'TCD et Segments'!$G$16:$G$17</c:f>
              <c:strCache>
                <c:ptCount val="1"/>
                <c:pt idx="0">
                  <c:v>2006</c:v>
                </c:pt>
              </c:strCache>
            </c:strRef>
          </c:tx>
          <c:spPr>
            <a:solidFill>
              <a:schemeClr val="accent2"/>
            </a:solidFill>
            <a:ln>
              <a:noFill/>
            </a:ln>
            <a:effectLst/>
          </c:spPr>
          <c:invertIfNegative val="0"/>
          <c:cat>
            <c:strRef>
              <c:f>'TCD et Segments'!$E$18:$E$25</c:f>
              <c:strCache>
                <c:ptCount val="7"/>
                <c:pt idx="0">
                  <c:v>BRETON C</c:v>
                </c:pt>
                <c:pt idx="1">
                  <c:v>CARTIER J-L</c:v>
                </c:pt>
                <c:pt idx="2">
                  <c:v>LASTERE L</c:v>
                </c:pt>
                <c:pt idx="3">
                  <c:v>MARETARDE M</c:v>
                </c:pt>
                <c:pt idx="4">
                  <c:v>OSTRIER P </c:v>
                </c:pt>
                <c:pt idx="5">
                  <c:v>RAMACLERC M</c:v>
                </c:pt>
                <c:pt idx="6">
                  <c:v>SANTIER A</c:v>
                </c:pt>
              </c:strCache>
            </c:strRef>
          </c:cat>
          <c:val>
            <c:numRef>
              <c:f>'TCD et Segments'!$G$18:$G$25</c:f>
              <c:numCache>
                <c:formatCode>#,##0</c:formatCode>
                <c:ptCount val="7"/>
                <c:pt idx="0">
                  <c:v>164720</c:v>
                </c:pt>
                <c:pt idx="1">
                  <c:v>210760</c:v>
                </c:pt>
                <c:pt idx="2">
                  <c:v>133620</c:v>
                </c:pt>
                <c:pt idx="3">
                  <c:v>173445</c:v>
                </c:pt>
                <c:pt idx="4">
                  <c:v>181530</c:v>
                </c:pt>
                <c:pt idx="5">
                  <c:v>93160</c:v>
                </c:pt>
                <c:pt idx="6">
                  <c:v>198800</c:v>
                </c:pt>
              </c:numCache>
            </c:numRef>
          </c:val>
        </c:ser>
        <c:ser>
          <c:idx val="2"/>
          <c:order val="2"/>
          <c:tx>
            <c:strRef>
              <c:f>'TCD et Segments'!$H$16:$H$17</c:f>
              <c:strCache>
                <c:ptCount val="1"/>
                <c:pt idx="0">
                  <c:v>2007</c:v>
                </c:pt>
              </c:strCache>
            </c:strRef>
          </c:tx>
          <c:spPr>
            <a:solidFill>
              <a:schemeClr val="accent3"/>
            </a:solidFill>
            <a:ln>
              <a:noFill/>
            </a:ln>
            <a:effectLst/>
          </c:spPr>
          <c:invertIfNegative val="0"/>
          <c:cat>
            <c:strRef>
              <c:f>'TCD et Segments'!$E$18:$E$25</c:f>
              <c:strCache>
                <c:ptCount val="7"/>
                <c:pt idx="0">
                  <c:v>BRETON C</c:v>
                </c:pt>
                <c:pt idx="1">
                  <c:v>CARTIER J-L</c:v>
                </c:pt>
                <c:pt idx="2">
                  <c:v>LASTERE L</c:v>
                </c:pt>
                <c:pt idx="3">
                  <c:v>MARETARDE M</c:v>
                </c:pt>
                <c:pt idx="4">
                  <c:v>OSTRIER P </c:v>
                </c:pt>
                <c:pt idx="5">
                  <c:v>RAMACLERC M</c:v>
                </c:pt>
                <c:pt idx="6">
                  <c:v>SANTIER A</c:v>
                </c:pt>
              </c:strCache>
            </c:strRef>
          </c:cat>
          <c:val>
            <c:numRef>
              <c:f>'TCD et Segments'!$H$18:$H$25</c:f>
              <c:numCache>
                <c:formatCode>#,##0</c:formatCode>
                <c:ptCount val="7"/>
                <c:pt idx="0">
                  <c:v>167480</c:v>
                </c:pt>
                <c:pt idx="1">
                  <c:v>212950</c:v>
                </c:pt>
                <c:pt idx="2">
                  <c:v>137440</c:v>
                </c:pt>
                <c:pt idx="3">
                  <c:v>171620</c:v>
                </c:pt>
                <c:pt idx="4">
                  <c:v>183750</c:v>
                </c:pt>
                <c:pt idx="5">
                  <c:v>92720</c:v>
                </c:pt>
                <c:pt idx="6">
                  <c:v>202210</c:v>
                </c:pt>
              </c:numCache>
            </c:numRef>
          </c:val>
        </c:ser>
        <c:dLbls>
          <c:showLegendKey val="0"/>
          <c:showVal val="0"/>
          <c:showCatName val="0"/>
          <c:showSerName val="0"/>
          <c:showPercent val="0"/>
          <c:showBubbleSize val="0"/>
        </c:dLbls>
        <c:gapWidth val="219"/>
        <c:overlap val="-27"/>
        <c:axId val="314484784"/>
        <c:axId val="314478904"/>
      </c:barChart>
      <c:catAx>
        <c:axId val="31448478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4478904"/>
        <c:crosses val="autoZero"/>
        <c:auto val="1"/>
        <c:lblAlgn val="ctr"/>
        <c:lblOffset val="100"/>
        <c:noMultiLvlLbl val="0"/>
      </c:catAx>
      <c:valAx>
        <c:axId val="314478904"/>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4484784"/>
        <c:crosses val="autoZero"/>
        <c:crossBetween val="between"/>
      </c:valAx>
      <c:spPr>
        <a:noFill/>
        <a:ln>
          <a:noFill/>
        </a:ln>
        <a:effectLst/>
      </c:spPr>
    </c:plotArea>
    <c:legend>
      <c:legendPos val="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chart" Target="../charts/chart4.xml"/><Relationship Id="rId1" Type="http://schemas.openxmlformats.org/officeDocument/2006/relationships/chart" Target="../charts/chart3.xml"/><Relationship Id="rId4"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chart" Target="../charts/chart5.xml"/></Relationships>
</file>

<file path=xl/drawings/drawing1.xml><?xml version="1.0" encoding="utf-8"?>
<xdr:wsDr xmlns:xdr="http://schemas.openxmlformats.org/drawingml/2006/spreadsheetDrawing" xmlns:a="http://schemas.openxmlformats.org/drawingml/2006/main">
  <xdr:twoCellAnchor>
    <xdr:from>
      <xdr:col>0</xdr:col>
      <xdr:colOff>142875</xdr:colOff>
      <xdr:row>11</xdr:row>
      <xdr:rowOff>28575</xdr:rowOff>
    </xdr:from>
    <xdr:to>
      <xdr:col>4</xdr:col>
      <xdr:colOff>247650</xdr:colOff>
      <xdr:row>25</xdr:row>
      <xdr:rowOff>9525</xdr:rowOff>
    </xdr:to>
    <xdr:graphicFrame macro="">
      <xdr:nvGraphicFramePr>
        <xdr:cNvPr id="1025"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742950</xdr:colOff>
      <xdr:row>5</xdr:row>
      <xdr:rowOff>19050</xdr:rowOff>
    </xdr:from>
    <xdr:to>
      <xdr:col>10</xdr:col>
      <xdr:colOff>0</xdr:colOff>
      <xdr:row>12</xdr:row>
      <xdr:rowOff>76200</xdr:rowOff>
    </xdr:to>
    <xdr:graphicFrame macro="">
      <xdr:nvGraphicFramePr>
        <xdr:cNvPr id="1026"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7</xdr:col>
      <xdr:colOff>495300</xdr:colOff>
      <xdr:row>13</xdr:row>
      <xdr:rowOff>66675</xdr:rowOff>
    </xdr:from>
    <xdr:to>
      <xdr:col>8</xdr:col>
      <xdr:colOff>219075</xdr:colOff>
      <xdr:row>15</xdr:row>
      <xdr:rowOff>104775</xdr:rowOff>
    </xdr:to>
    <xdr:sp macro="" textlink="">
      <xdr:nvSpPr>
        <xdr:cNvPr id="1027" name="AutoShape 3"/>
        <xdr:cNvSpPr>
          <a:spLocks noChangeArrowheads="1"/>
        </xdr:cNvSpPr>
      </xdr:nvSpPr>
      <xdr:spPr bwMode="auto">
        <a:xfrm>
          <a:off x="6048375" y="2190750"/>
          <a:ext cx="485775" cy="361950"/>
        </a:xfrm>
        <a:prstGeom prst="upDownArrow">
          <a:avLst>
            <a:gd name="adj1" fmla="val 50000"/>
            <a:gd name="adj2" fmla="val 20000"/>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742950</xdr:colOff>
      <xdr:row>1</xdr:row>
      <xdr:rowOff>180975</xdr:rowOff>
    </xdr:from>
    <xdr:to>
      <xdr:col>15</xdr:col>
      <xdr:colOff>742950</xdr:colOff>
      <xdr:row>18</xdr:row>
      <xdr:rowOff>142875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95249</xdr:colOff>
      <xdr:row>11</xdr:row>
      <xdr:rowOff>19049</xdr:rowOff>
    </xdr:from>
    <xdr:to>
      <xdr:col>7</xdr:col>
      <xdr:colOff>381000</xdr:colOff>
      <xdr:row>29</xdr:row>
      <xdr:rowOff>161924</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9</xdr:col>
      <xdr:colOff>685800</xdr:colOff>
      <xdr:row>19</xdr:row>
      <xdr:rowOff>123825</xdr:rowOff>
    </xdr:from>
    <xdr:to>
      <xdr:col>15</xdr:col>
      <xdr:colOff>294752</xdr:colOff>
      <xdr:row>40</xdr:row>
      <xdr:rowOff>9114</xdr:rowOff>
    </xdr:to>
    <xdr:pic>
      <xdr:nvPicPr>
        <xdr:cNvPr id="4" name="Image 3"/>
        <xdr:cNvPicPr>
          <a:picLocks noChangeAspect="1"/>
        </xdr:cNvPicPr>
      </xdr:nvPicPr>
      <xdr:blipFill>
        <a:blip xmlns:r="http://schemas.openxmlformats.org/officeDocument/2006/relationships" r:embed="rId3"/>
        <a:stretch>
          <a:fillRect/>
        </a:stretch>
      </xdr:blipFill>
      <xdr:spPr>
        <a:xfrm>
          <a:off x="7915275" y="3228975"/>
          <a:ext cx="4180952" cy="3285714"/>
        </a:xfrm>
        <a:prstGeom prst="rect">
          <a:avLst/>
        </a:prstGeom>
      </xdr:spPr>
    </xdr:pic>
    <xdr:clientData/>
  </xdr:twoCellAnchor>
  <xdr:twoCellAnchor editAs="oneCell">
    <xdr:from>
      <xdr:col>15</xdr:col>
      <xdr:colOff>457200</xdr:colOff>
      <xdr:row>19</xdr:row>
      <xdr:rowOff>114300</xdr:rowOff>
    </xdr:from>
    <xdr:to>
      <xdr:col>20</xdr:col>
      <xdr:colOff>399581</xdr:colOff>
      <xdr:row>38</xdr:row>
      <xdr:rowOff>28201</xdr:rowOff>
    </xdr:to>
    <xdr:pic>
      <xdr:nvPicPr>
        <xdr:cNvPr id="5" name="Image 4"/>
        <xdr:cNvPicPr>
          <a:picLocks noChangeAspect="1"/>
        </xdr:cNvPicPr>
      </xdr:nvPicPr>
      <xdr:blipFill>
        <a:blip xmlns:r="http://schemas.openxmlformats.org/officeDocument/2006/relationships" r:embed="rId4"/>
        <a:stretch>
          <a:fillRect/>
        </a:stretch>
      </xdr:blipFill>
      <xdr:spPr>
        <a:xfrm>
          <a:off x="12258675" y="3219450"/>
          <a:ext cx="3752381" cy="2990476"/>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absolute">
    <xdr:from>
      <xdr:col>4</xdr:col>
      <xdr:colOff>9524</xdr:colOff>
      <xdr:row>1</xdr:row>
      <xdr:rowOff>9525</xdr:rowOff>
    </xdr:from>
    <xdr:to>
      <xdr:col>9</xdr:col>
      <xdr:colOff>47625</xdr:colOff>
      <xdr:row>8</xdr:row>
      <xdr:rowOff>9525</xdr:rowOff>
    </xdr:to>
    <mc:AlternateContent xmlns:mc="http://schemas.openxmlformats.org/markup-compatibility/2006" xmlns:a14="http://schemas.microsoft.com/office/drawing/2010/main">
      <mc:Choice Requires="a14">
        <xdr:graphicFrame macro="">
          <xdr:nvGraphicFramePr>
            <xdr:cNvPr id="2" name="NOM"/>
            <xdr:cNvGraphicFramePr/>
          </xdr:nvGraphicFramePr>
          <xdr:xfrm>
            <a:off x="0" y="0"/>
            <a:ext cx="0" cy="0"/>
          </xdr:xfrm>
          <a:graphic>
            <a:graphicData uri="http://schemas.microsoft.com/office/drawing/2010/slicer">
              <sle:slicer xmlns:sle="http://schemas.microsoft.com/office/drawing/2010/slicer" name="NOM"/>
            </a:graphicData>
          </a:graphic>
        </xdr:graphicFrame>
      </mc:Choice>
      <mc:Fallback xmlns="">
        <xdr:sp macro="" textlink="">
          <xdr:nvSpPr>
            <xdr:cNvPr id="0" name=""/>
            <xdr:cNvSpPr>
              <a:spLocks noTextEdit="1"/>
            </xdr:cNvSpPr>
          </xdr:nvSpPr>
          <xdr:spPr>
            <a:xfrm>
              <a:off x="3314699" y="171450"/>
              <a:ext cx="3733801" cy="11334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xdr:from>
      <xdr:col>9</xdr:col>
      <xdr:colOff>295274</xdr:colOff>
      <xdr:row>1</xdr:row>
      <xdr:rowOff>0</xdr:rowOff>
    </xdr:from>
    <xdr:to>
      <xdr:col>17</xdr:col>
      <xdr:colOff>533399</xdr:colOff>
      <xdr:row>19</xdr:row>
      <xdr:rowOff>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4</xdr:col>
      <xdr:colOff>19049</xdr:colOff>
      <xdr:row>8</xdr:row>
      <xdr:rowOff>95250</xdr:rowOff>
    </xdr:from>
    <xdr:to>
      <xdr:col>6</xdr:col>
      <xdr:colOff>171449</xdr:colOff>
      <xdr:row>12</xdr:row>
      <xdr:rowOff>47625</xdr:rowOff>
    </xdr:to>
    <mc:AlternateContent xmlns:mc="http://schemas.openxmlformats.org/markup-compatibility/2006" xmlns:a14="http://schemas.microsoft.com/office/drawing/2010/main">
      <mc:Choice Requires="a14">
        <xdr:graphicFrame macro="">
          <xdr:nvGraphicFramePr>
            <xdr:cNvPr id="4" name="ANNEE"/>
            <xdr:cNvGraphicFramePr/>
          </xdr:nvGraphicFramePr>
          <xdr:xfrm>
            <a:off x="0" y="0"/>
            <a:ext cx="0" cy="0"/>
          </xdr:xfrm>
          <a:graphic>
            <a:graphicData uri="http://schemas.microsoft.com/office/drawing/2010/slicer">
              <sle:slicer xmlns:sle="http://schemas.microsoft.com/office/drawing/2010/slicer" name="ANNEE"/>
            </a:graphicData>
          </a:graphic>
        </xdr:graphicFrame>
      </mc:Choice>
      <mc:Fallback xmlns="">
        <xdr:sp macro="" textlink="">
          <xdr:nvSpPr>
            <xdr:cNvPr id="0" name=""/>
            <xdr:cNvSpPr>
              <a:spLocks noTextEdit="1"/>
            </xdr:cNvSpPr>
          </xdr:nvSpPr>
          <xdr:spPr>
            <a:xfrm>
              <a:off x="3324224" y="1390650"/>
              <a:ext cx="1781175" cy="6000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283.113183449073" missingItemsLimit="0" createdVersion="5" refreshedVersion="5" minRefreshableVersion="3" recordCount="21">
  <cacheSource type="worksheet">
    <worksheetSource name="Tableau4"/>
  </cacheSource>
  <cacheFields count="3">
    <cacheField name="NOM" numFmtId="0">
      <sharedItems count="7">
        <s v="BRETON C"/>
        <s v="CARTIER J-L"/>
        <s v="LASTERE L"/>
        <s v="MARETARDE M"/>
        <s v="OSTRIER P "/>
        <s v="RAMACLERC M"/>
        <s v="SANTIER A"/>
      </sharedItems>
    </cacheField>
    <cacheField name="ANNEE" numFmtId="0">
      <sharedItems containsSemiMixedTypes="0" containsString="0" containsNumber="1" containsInteger="1" minValue="2005" maxValue="2007" count="3">
        <n v="2005"/>
        <n v="2006"/>
        <n v="2007"/>
      </sharedItems>
    </cacheField>
    <cacheField name="MONTANT" numFmtId="3">
      <sharedItems containsSemiMixedTypes="0" containsString="0" containsNumber="1" containsInteger="1" minValue="92120" maxValue="212950"/>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1">
  <r>
    <x v="0"/>
    <x v="0"/>
    <n v="162240"/>
  </r>
  <r>
    <x v="0"/>
    <x v="1"/>
    <n v="164720"/>
  </r>
  <r>
    <x v="0"/>
    <x v="2"/>
    <n v="167480"/>
  </r>
  <r>
    <x v="1"/>
    <x v="0"/>
    <n v="208550"/>
  </r>
  <r>
    <x v="1"/>
    <x v="1"/>
    <n v="210760"/>
  </r>
  <r>
    <x v="1"/>
    <x v="2"/>
    <n v="212950"/>
  </r>
  <r>
    <x v="2"/>
    <x v="0"/>
    <n v="132300"/>
  </r>
  <r>
    <x v="2"/>
    <x v="1"/>
    <n v="133620"/>
  </r>
  <r>
    <x v="2"/>
    <x v="2"/>
    <n v="137440"/>
  </r>
  <r>
    <x v="3"/>
    <x v="0"/>
    <n v="171646"/>
  </r>
  <r>
    <x v="3"/>
    <x v="1"/>
    <n v="173445"/>
  </r>
  <r>
    <x v="3"/>
    <x v="2"/>
    <n v="171620"/>
  </r>
  <r>
    <x v="4"/>
    <x v="0"/>
    <n v="185130"/>
  </r>
  <r>
    <x v="4"/>
    <x v="1"/>
    <n v="181530"/>
  </r>
  <r>
    <x v="4"/>
    <x v="2"/>
    <n v="183750"/>
  </r>
  <r>
    <x v="5"/>
    <x v="0"/>
    <n v="92120"/>
  </r>
  <r>
    <x v="5"/>
    <x v="1"/>
    <n v="93160"/>
  </r>
  <r>
    <x v="5"/>
    <x v="2"/>
    <n v="92720"/>
  </r>
  <r>
    <x v="6"/>
    <x v="0"/>
    <n v="199485"/>
  </r>
  <r>
    <x v="6"/>
    <x v="1"/>
    <n v="198800"/>
  </r>
  <r>
    <x v="6"/>
    <x v="2"/>
    <n v="20221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5" minRefreshableVersion="3" useAutoFormatting="1" itemPrintTitles="1" createdVersion="5" indent="0" compact="0" compactData="0" multipleFieldFilters="0" chartFormat="2">
  <location ref="E16:I25" firstHeaderRow="1" firstDataRow="2" firstDataCol="1"/>
  <pivotFields count="3">
    <pivotField axis="axisRow" compact="0" outline="0" showAll="0">
      <items count="8">
        <item x="0"/>
        <item x="1"/>
        <item x="2"/>
        <item x="3"/>
        <item x="4"/>
        <item x="5"/>
        <item x="6"/>
        <item t="default"/>
      </items>
    </pivotField>
    <pivotField axis="axisCol" compact="0" outline="0" showAll="0">
      <items count="4">
        <item x="0"/>
        <item x="1"/>
        <item x="2"/>
        <item t="default"/>
      </items>
    </pivotField>
    <pivotField dataField="1" compact="0" outline="0" showAll="0"/>
  </pivotFields>
  <rowFields count="1">
    <field x="0"/>
  </rowFields>
  <rowItems count="8">
    <i>
      <x/>
    </i>
    <i>
      <x v="1"/>
    </i>
    <i>
      <x v="2"/>
    </i>
    <i>
      <x v="3"/>
    </i>
    <i>
      <x v="4"/>
    </i>
    <i>
      <x v="5"/>
    </i>
    <i>
      <x v="6"/>
    </i>
    <i t="grand">
      <x/>
    </i>
  </rowItems>
  <colFields count="1">
    <field x="1"/>
  </colFields>
  <colItems count="4">
    <i>
      <x/>
    </i>
    <i>
      <x v="1"/>
    </i>
    <i>
      <x v="2"/>
    </i>
    <i t="grand">
      <x/>
    </i>
  </colItems>
  <dataFields count="1">
    <dataField name="MONTANT " fld="2" baseField="0" baseItem="0" numFmtId="3"/>
  </dataFields>
  <chartFormats count="3">
    <chartFormat chart="0" format="0" series="1">
      <pivotArea type="data" outline="0" fieldPosition="0">
        <references count="2">
          <reference field="4294967294" count="1" selected="0">
            <x v="0"/>
          </reference>
          <reference field="1" count="1" selected="0">
            <x v="0"/>
          </reference>
        </references>
      </pivotArea>
    </chartFormat>
    <chartFormat chart="0" format="1" series="1">
      <pivotArea type="data" outline="0" fieldPosition="0">
        <references count="2">
          <reference field="4294967294" count="1" selected="0">
            <x v="0"/>
          </reference>
          <reference field="1" count="1" selected="0">
            <x v="1"/>
          </reference>
        </references>
      </pivotArea>
    </chartFormat>
    <chartFormat chart="0" format="2" series="1">
      <pivotArea type="data" outline="0" fieldPosition="0">
        <references count="2">
          <reference field="4294967294" count="1" selected="0">
            <x v="0"/>
          </reference>
          <reference field="1" count="1" selected="0">
            <x v="2"/>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OM" sourceName="NOM">
  <pivotTables>
    <pivotTable tabId="3" name="Tableau croisé dynamique1"/>
  </pivotTables>
  <data>
    <tabular pivotCacheId="1">
      <items count="7">
        <i x="0" s="1"/>
        <i x="1" s="1"/>
        <i x="2" s="1"/>
        <i x="3" s="1"/>
        <i x="4" s="1"/>
        <i x="5" s="1"/>
        <i x="6"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ANNEE" sourceName="ANNEE">
  <pivotTables>
    <pivotTable tabId="3" name="Tableau croisé dynamique1"/>
  </pivotTables>
  <data>
    <tabular pivotCacheId="1">
      <items count="3">
        <i x="0" s="1"/>
        <i x="1" s="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OM" cache="Segment_NOM" caption="NOM" columnCount="3" style="SlicerStyleOther1" rowHeight="225425"/>
  <slicer name="ANNEE" cache="Segment_ANNEE" caption="ANNEE" columnCount="3" style="SlicerStyleOther1" rowHeight="225425"/>
</slicers>
</file>

<file path=xl/tables/table1.xml><?xml version="1.0" encoding="utf-8"?>
<table xmlns="http://schemas.openxmlformats.org/spreadsheetml/2006/main" id="1" name="Tableau1" displayName="Tableau1" ref="A2:D9" totalsRowShown="0">
  <autoFilter ref="A2:D9"/>
  <tableColumns count="4">
    <tableColumn id="1" name="NOM"/>
    <tableColumn id="2" name="2005" dataDxfId="7"/>
    <tableColumn id="3" name="2006" dataDxfId="6"/>
    <tableColumn id="4" name="2007" dataDxfId="5"/>
  </tableColumns>
  <tableStyleInfo name="TableStyleLight1" showFirstColumn="0" showLastColumn="0" showRowStripes="1" showColumnStripes="0"/>
</table>
</file>

<file path=xl/tables/table2.xml><?xml version="1.0" encoding="utf-8"?>
<table xmlns="http://schemas.openxmlformats.org/spreadsheetml/2006/main" id="2" name="Tableau2" displayName="Tableau2" ref="G4:I5" totalsRowShown="0">
  <autoFilter ref="G4:I5"/>
  <tableColumns count="3">
    <tableColumn id="1" name="2005" dataDxfId="4">
      <calculatedColumnFormula>IFERROR(VLOOKUP($G$2,Tableau1[],2,FALSE),0)</calculatedColumnFormula>
    </tableColumn>
    <tableColumn id="2" name="2006" dataDxfId="3">
      <calculatedColumnFormula>IFERROR(VLOOKUP($G$2,Tableau1[],3,FALSE),0)</calculatedColumnFormula>
    </tableColumn>
    <tableColumn id="3" name="2007" dataDxfId="2">
      <calculatedColumnFormula>IFERROR(VLOOKUP($G$2,Tableau1[],4,FALSE),0)</calculatedColumnFormula>
    </tableColumn>
  </tableColumns>
  <tableStyleInfo name="TableStyleLight1" showFirstColumn="0" showLastColumn="0" showRowStripes="1" showColumnStripes="0"/>
</table>
</file>

<file path=xl/tables/table3.xml><?xml version="1.0" encoding="utf-8"?>
<table xmlns="http://schemas.openxmlformats.org/spreadsheetml/2006/main" id="4" name="Tableau4" displayName="Tableau4" ref="A2:C23" totalsRowShown="0" headerRowDxfId="1">
  <autoFilter ref="A2:C23"/>
  <tableColumns count="3">
    <tableColumn id="1" name="NOM"/>
    <tableColumn id="2" name="ANNEE"/>
    <tableColumn id="3" name="MONTANT" dataDxfId="0"/>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21"/>
  <sheetViews>
    <sheetView workbookViewId="0">
      <selection activeCell="H25" sqref="H25"/>
    </sheetView>
  </sheetViews>
  <sheetFormatPr baseColWidth="10" defaultRowHeight="12.75" x14ac:dyDescent="0.2"/>
  <cols>
    <col min="1" max="1" width="14.7109375" customWidth="1"/>
  </cols>
  <sheetData>
    <row r="1" spans="1:11" ht="13.5" thickBot="1" x14ac:dyDescent="0.25">
      <c r="A1" s="1" t="s">
        <v>0</v>
      </c>
      <c r="B1" s="1"/>
      <c r="C1" s="1"/>
      <c r="D1" s="1"/>
    </row>
    <row r="2" spans="1:11" x14ac:dyDescent="0.2">
      <c r="F2" s="4"/>
      <c r="G2" s="5"/>
      <c r="H2" s="5"/>
      <c r="I2" s="5"/>
      <c r="J2" s="5"/>
      <c r="K2" s="6"/>
    </row>
    <row r="3" spans="1:11" x14ac:dyDescent="0.2">
      <c r="A3" s="3" t="s">
        <v>1</v>
      </c>
      <c r="B3" s="3">
        <v>2005</v>
      </c>
      <c r="C3" s="3">
        <v>2006</v>
      </c>
      <c r="D3" s="3">
        <v>2007</v>
      </c>
      <c r="F3" s="7"/>
      <c r="G3" s="8"/>
      <c r="H3" s="3">
        <v>2005</v>
      </c>
      <c r="I3" s="3">
        <v>2006</v>
      </c>
      <c r="J3" s="3">
        <v>2007</v>
      </c>
      <c r="K3" s="9"/>
    </row>
    <row r="4" spans="1:11" x14ac:dyDescent="0.2">
      <c r="A4" s="2" t="s">
        <v>2</v>
      </c>
      <c r="B4" s="2">
        <v>162240</v>
      </c>
      <c r="C4" s="2">
        <v>164720</v>
      </c>
      <c r="D4" s="2">
        <v>167480</v>
      </c>
      <c r="F4" s="7"/>
      <c r="G4" s="8" t="s">
        <v>3</v>
      </c>
      <c r="H4" s="8">
        <v>208550</v>
      </c>
      <c r="I4" s="8">
        <v>210760</v>
      </c>
      <c r="J4" s="8">
        <v>212950</v>
      </c>
      <c r="K4" s="9"/>
    </row>
    <row r="5" spans="1:11" x14ac:dyDescent="0.2">
      <c r="A5" s="2" t="s">
        <v>3</v>
      </c>
      <c r="B5" s="2">
        <v>208550</v>
      </c>
      <c r="C5" s="2">
        <v>210760</v>
      </c>
      <c r="D5" s="2">
        <v>212950</v>
      </c>
      <c r="F5" s="7"/>
      <c r="G5" s="8"/>
      <c r="H5" s="8"/>
      <c r="I5" s="8"/>
      <c r="J5" s="8"/>
      <c r="K5" s="9"/>
    </row>
    <row r="6" spans="1:11" x14ac:dyDescent="0.2">
      <c r="A6" s="2" t="s">
        <v>4</v>
      </c>
      <c r="B6" s="2">
        <v>132300</v>
      </c>
      <c r="C6" s="2">
        <v>133620</v>
      </c>
      <c r="D6" s="2">
        <v>137440</v>
      </c>
      <c r="F6" s="7"/>
      <c r="G6" s="8"/>
      <c r="H6" s="8"/>
      <c r="I6" s="8"/>
      <c r="J6" s="8"/>
      <c r="K6" s="9"/>
    </row>
    <row r="7" spans="1:11" x14ac:dyDescent="0.2">
      <c r="A7" s="2" t="s">
        <v>5</v>
      </c>
      <c r="B7" s="2">
        <v>171646</v>
      </c>
      <c r="C7" s="2">
        <v>173445</v>
      </c>
      <c r="D7" s="2">
        <v>171620</v>
      </c>
      <c r="F7" s="7"/>
      <c r="G7" s="8"/>
      <c r="H7" s="8"/>
      <c r="I7" s="8"/>
      <c r="J7" s="8"/>
      <c r="K7" s="9"/>
    </row>
    <row r="8" spans="1:11" x14ac:dyDescent="0.2">
      <c r="A8" s="2" t="s">
        <v>6</v>
      </c>
      <c r="B8" s="2">
        <v>185130</v>
      </c>
      <c r="C8" s="2">
        <v>181530</v>
      </c>
      <c r="D8" s="2">
        <v>183750</v>
      </c>
      <c r="F8" s="7"/>
      <c r="G8" s="8"/>
      <c r="H8" s="8"/>
      <c r="I8" s="8"/>
      <c r="J8" s="8"/>
      <c r="K8" s="9"/>
    </row>
    <row r="9" spans="1:11" x14ac:dyDescent="0.2">
      <c r="A9" s="2" t="s">
        <v>7</v>
      </c>
      <c r="B9" s="2">
        <v>92120</v>
      </c>
      <c r="C9" s="2">
        <v>93160</v>
      </c>
      <c r="D9" s="2">
        <v>92720</v>
      </c>
      <c r="F9" s="7"/>
      <c r="G9" s="8"/>
      <c r="H9" s="8"/>
      <c r="I9" s="8"/>
      <c r="J9" s="8"/>
      <c r="K9" s="9"/>
    </row>
    <row r="10" spans="1:11" x14ac:dyDescent="0.2">
      <c r="A10" s="2" t="s">
        <v>8</v>
      </c>
      <c r="B10" s="2">
        <v>199485</v>
      </c>
      <c r="C10" s="2">
        <v>198800</v>
      </c>
      <c r="D10" s="2">
        <v>202210</v>
      </c>
      <c r="F10" s="7"/>
      <c r="G10" s="8"/>
      <c r="H10" s="8"/>
      <c r="I10" s="8"/>
      <c r="J10" s="8"/>
      <c r="K10" s="9"/>
    </row>
    <row r="11" spans="1:11" x14ac:dyDescent="0.2">
      <c r="F11" s="7"/>
      <c r="G11" s="8"/>
      <c r="H11" s="8"/>
      <c r="I11" s="8"/>
      <c r="J11" s="8"/>
      <c r="K11" s="9"/>
    </row>
    <row r="12" spans="1:11" x14ac:dyDescent="0.2">
      <c r="F12" s="7"/>
      <c r="G12" s="8"/>
      <c r="H12" s="8"/>
      <c r="I12" s="8"/>
      <c r="J12" s="8"/>
      <c r="K12" s="9"/>
    </row>
    <row r="13" spans="1:11" ht="13.5" thickBot="1" x14ac:dyDescent="0.25">
      <c r="F13" s="10"/>
      <c r="G13" s="11"/>
      <c r="H13" s="11"/>
      <c r="I13" s="11"/>
      <c r="J13" s="11"/>
      <c r="K13" s="12"/>
    </row>
    <row r="14" spans="1:11" x14ac:dyDescent="0.2">
      <c r="F14" s="19"/>
      <c r="G14" s="19"/>
      <c r="H14" s="19"/>
      <c r="I14" s="19"/>
      <c r="J14" s="19"/>
      <c r="K14" s="19"/>
    </row>
    <row r="15" spans="1:11" x14ac:dyDescent="0.2">
      <c r="F15" s="20"/>
      <c r="G15" s="20"/>
      <c r="H15" s="20"/>
      <c r="I15" s="20"/>
      <c r="J15" s="20"/>
      <c r="K15" s="20"/>
    </row>
    <row r="16" spans="1:11" ht="13.5" thickBot="1" x14ac:dyDescent="0.25">
      <c r="F16" s="20"/>
      <c r="G16" s="20"/>
      <c r="H16" s="20"/>
      <c r="I16" s="20"/>
      <c r="J16" s="20"/>
      <c r="K16" s="20"/>
    </row>
    <row r="17" spans="6:11" x14ac:dyDescent="0.2">
      <c r="F17" s="21" t="s">
        <v>9</v>
      </c>
      <c r="G17" s="22"/>
      <c r="H17" s="22"/>
      <c r="I17" s="22"/>
      <c r="J17" s="22"/>
      <c r="K17" s="23"/>
    </row>
    <row r="18" spans="6:11" x14ac:dyDescent="0.2">
      <c r="F18" s="24"/>
      <c r="G18" s="25"/>
      <c r="H18" s="25"/>
      <c r="I18" s="25"/>
      <c r="J18" s="25"/>
      <c r="K18" s="26"/>
    </row>
    <row r="19" spans="6:11" x14ac:dyDescent="0.2">
      <c r="F19" s="24"/>
      <c r="G19" s="25"/>
      <c r="H19" s="25"/>
      <c r="I19" s="25"/>
      <c r="J19" s="25"/>
      <c r="K19" s="26"/>
    </row>
    <row r="20" spans="6:11" x14ac:dyDescent="0.2">
      <c r="F20" s="24"/>
      <c r="G20" s="25"/>
      <c r="H20" s="25"/>
      <c r="I20" s="25"/>
      <c r="J20" s="25"/>
      <c r="K20" s="26"/>
    </row>
    <row r="21" spans="6:11" ht="13.5" thickBot="1" x14ac:dyDescent="0.25">
      <c r="F21" s="27"/>
      <c r="G21" s="28"/>
      <c r="H21" s="28"/>
      <c r="I21" s="28"/>
      <c r="J21" s="28"/>
      <c r="K21" s="29"/>
    </row>
  </sheetData>
  <mergeCells count="2">
    <mergeCell ref="F14:K16"/>
    <mergeCell ref="F17:K21"/>
  </mergeCells>
  <phoneticPr fontId="2" type="noConversion"/>
  <pageMargins left="0.78740157499999996" right="0.78740157499999996" top="0.984251969" bottom="0.984251969" header="0.4921259845" footer="0.4921259845"/>
  <pageSetup paperSize="9" orientation="landscape" horizontalDpi="200" verticalDpi="200"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I9"/>
  <sheetViews>
    <sheetView showGridLines="0" workbookViewId="0">
      <selection activeCell="A2" sqref="A2:D9"/>
    </sheetView>
  </sheetViews>
  <sheetFormatPr baseColWidth="10" defaultRowHeight="12.75" x14ac:dyDescent="0.2"/>
  <cols>
    <col min="1" max="1" width="14.7109375" bestFit="1" customWidth="1"/>
    <col min="2" max="2" width="10.42578125" customWidth="1"/>
    <col min="7" max="7" width="14.7109375" bestFit="1" customWidth="1"/>
  </cols>
  <sheetData>
    <row r="2" spans="1:9" ht="15" x14ac:dyDescent="0.25">
      <c r="A2" t="s">
        <v>1</v>
      </c>
      <c r="B2" t="s">
        <v>10</v>
      </c>
      <c r="C2" t="s">
        <v>11</v>
      </c>
      <c r="D2" t="s">
        <v>12</v>
      </c>
      <c r="G2" s="14" t="s">
        <v>3</v>
      </c>
      <c r="H2" s="15" t="s">
        <v>13</v>
      </c>
    </row>
    <row r="3" spans="1:9" x14ac:dyDescent="0.2">
      <c r="A3" t="s">
        <v>2</v>
      </c>
      <c r="B3" s="13">
        <v>162240</v>
      </c>
      <c r="C3" s="13">
        <v>164720</v>
      </c>
      <c r="D3" s="13">
        <v>167480</v>
      </c>
    </row>
    <row r="4" spans="1:9" x14ac:dyDescent="0.2">
      <c r="A4" t="s">
        <v>3</v>
      </c>
      <c r="B4" s="13">
        <v>208550</v>
      </c>
      <c r="C4" s="13">
        <v>210760</v>
      </c>
      <c r="D4" s="13">
        <v>212950</v>
      </c>
      <c r="G4" t="s">
        <v>10</v>
      </c>
      <c r="H4" t="s">
        <v>11</v>
      </c>
      <c r="I4" t="s">
        <v>12</v>
      </c>
    </row>
    <row r="5" spans="1:9" x14ac:dyDescent="0.2">
      <c r="A5" t="s">
        <v>4</v>
      </c>
      <c r="B5" s="13">
        <v>132300</v>
      </c>
      <c r="C5" s="13">
        <v>133620</v>
      </c>
      <c r="D5" s="13">
        <v>137440</v>
      </c>
      <c r="G5" s="16">
        <f>IFERROR(VLOOKUP($G$2,Tableau1[],2,FALSE),0)</f>
        <v>208550</v>
      </c>
      <c r="H5" s="16">
        <f>IFERROR(VLOOKUP($G$2,Tableau1[],3,FALSE),0)</f>
        <v>210760</v>
      </c>
      <c r="I5" s="16">
        <f>IFERROR(VLOOKUP($G$2,Tableau1[],4,FALSE),0)</f>
        <v>212950</v>
      </c>
    </row>
    <row r="6" spans="1:9" x14ac:dyDescent="0.2">
      <c r="A6" t="s">
        <v>5</v>
      </c>
      <c r="B6" s="13">
        <v>171646</v>
      </c>
      <c r="C6" s="13">
        <v>173445</v>
      </c>
      <c r="D6" s="13">
        <v>171620</v>
      </c>
    </row>
    <row r="7" spans="1:9" x14ac:dyDescent="0.2">
      <c r="A7" t="s">
        <v>6</v>
      </c>
      <c r="B7" s="13">
        <v>185130</v>
      </c>
      <c r="C7" s="13">
        <v>181530</v>
      </c>
      <c r="D7" s="13">
        <v>183750</v>
      </c>
    </row>
    <row r="8" spans="1:9" x14ac:dyDescent="0.2">
      <c r="A8" t="s">
        <v>7</v>
      </c>
      <c r="B8" s="13">
        <v>92120</v>
      </c>
      <c r="C8" s="13">
        <v>93160</v>
      </c>
      <c r="D8" s="13">
        <v>92720</v>
      </c>
    </row>
    <row r="9" spans="1:9" x14ac:dyDescent="0.2">
      <c r="A9" t="s">
        <v>8</v>
      </c>
      <c r="B9" s="13">
        <v>199485</v>
      </c>
      <c r="C9" s="13">
        <v>198800</v>
      </c>
      <c r="D9" s="13">
        <v>202210</v>
      </c>
    </row>
  </sheetData>
  <phoneticPr fontId="2" type="noConversion"/>
  <dataValidations count="1">
    <dataValidation type="list" allowBlank="1" showInputMessage="1" showErrorMessage="1" sqref="G2">
      <formula1>d.noms</formula1>
    </dataValidation>
  </dataValidations>
  <pageMargins left="0.78740157499999996" right="0.78740157499999996" top="0.984251969" bottom="0.984251969" header="0.4921259845" footer="0.4921259845"/>
  <pageSetup paperSize="9" orientation="portrait" verticalDpi="0" r:id="rId1"/>
  <headerFooter alignWithMargins="0"/>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I25"/>
  <sheetViews>
    <sheetView showGridLines="0" tabSelected="1" workbookViewId="0">
      <selection activeCell="L24" sqref="L24"/>
    </sheetView>
  </sheetViews>
  <sheetFormatPr baseColWidth="10" defaultRowHeight="12.75" outlineLevelCol="1" x14ac:dyDescent="0.2"/>
  <cols>
    <col min="1" max="1" width="14.7109375" customWidth="1" outlineLevel="1"/>
    <col min="2" max="2" width="11.42578125" customWidth="1" outlineLevel="1"/>
    <col min="3" max="3" width="12" customWidth="1" outlineLevel="1"/>
    <col min="4" max="4" width="11.42578125" customWidth="1" outlineLevel="1"/>
    <col min="5" max="5" width="14.7109375" customWidth="1"/>
    <col min="6" max="8" width="9.7109375" customWidth="1"/>
    <col min="9" max="9" width="11.5703125" customWidth="1"/>
  </cols>
  <sheetData>
    <row r="2" spans="1:6" x14ac:dyDescent="0.2">
      <c r="A2" s="17" t="s">
        <v>1</v>
      </c>
      <c r="B2" s="17" t="s">
        <v>14</v>
      </c>
      <c r="C2" s="17" t="s">
        <v>15</v>
      </c>
    </row>
    <row r="3" spans="1:6" x14ac:dyDescent="0.2">
      <c r="A3" t="s">
        <v>2</v>
      </c>
      <c r="B3">
        <v>2005</v>
      </c>
      <c r="C3" s="13">
        <v>162240</v>
      </c>
    </row>
    <row r="4" spans="1:6" x14ac:dyDescent="0.2">
      <c r="A4" t="s">
        <v>2</v>
      </c>
      <c r="B4">
        <v>2006</v>
      </c>
      <c r="C4" s="13">
        <v>164720</v>
      </c>
    </row>
    <row r="5" spans="1:6" x14ac:dyDescent="0.2">
      <c r="A5" t="s">
        <v>2</v>
      </c>
      <c r="B5">
        <v>2007</v>
      </c>
      <c r="C5" s="13">
        <v>167480</v>
      </c>
    </row>
    <row r="6" spans="1:6" x14ac:dyDescent="0.2">
      <c r="A6" t="s">
        <v>3</v>
      </c>
      <c r="B6">
        <v>2005</v>
      </c>
      <c r="C6" s="13">
        <v>208550</v>
      </c>
    </row>
    <row r="7" spans="1:6" x14ac:dyDescent="0.2">
      <c r="A7" t="s">
        <v>3</v>
      </c>
      <c r="B7">
        <v>2006</v>
      </c>
      <c r="C7" s="13">
        <v>210760</v>
      </c>
    </row>
    <row r="8" spans="1:6" x14ac:dyDescent="0.2">
      <c r="A8" t="s">
        <v>3</v>
      </c>
      <c r="B8">
        <v>2007</v>
      </c>
      <c r="C8" s="13">
        <v>212950</v>
      </c>
    </row>
    <row r="9" spans="1:6" x14ac:dyDescent="0.2">
      <c r="A9" t="s">
        <v>4</v>
      </c>
      <c r="B9">
        <v>2005</v>
      </c>
      <c r="C9" s="13">
        <v>132300</v>
      </c>
    </row>
    <row r="10" spans="1:6" x14ac:dyDescent="0.2">
      <c r="A10" t="s">
        <v>4</v>
      </c>
      <c r="B10">
        <v>2006</v>
      </c>
      <c r="C10" s="13">
        <v>133620</v>
      </c>
    </row>
    <row r="11" spans="1:6" x14ac:dyDescent="0.2">
      <c r="A11" t="s">
        <v>4</v>
      </c>
      <c r="B11">
        <v>2007</v>
      </c>
      <c r="C11" s="13">
        <v>137440</v>
      </c>
    </row>
    <row r="12" spans="1:6" x14ac:dyDescent="0.2">
      <c r="A12" t="s">
        <v>5</v>
      </c>
      <c r="B12">
        <v>2005</v>
      </c>
      <c r="C12" s="13">
        <v>171646</v>
      </c>
    </row>
    <row r="13" spans="1:6" x14ac:dyDescent="0.2">
      <c r="A13" t="s">
        <v>5</v>
      </c>
      <c r="B13">
        <v>2006</v>
      </c>
      <c r="C13" s="13">
        <v>173445</v>
      </c>
    </row>
    <row r="14" spans="1:6" x14ac:dyDescent="0.2">
      <c r="A14" t="s">
        <v>5</v>
      </c>
      <c r="B14">
        <v>2007</v>
      </c>
      <c r="C14" s="13">
        <v>171620</v>
      </c>
    </row>
    <row r="15" spans="1:6" x14ac:dyDescent="0.2">
      <c r="A15" t="s">
        <v>6</v>
      </c>
      <c r="B15">
        <v>2005</v>
      </c>
      <c r="C15" s="13">
        <v>185130</v>
      </c>
    </row>
    <row r="16" spans="1:6" x14ac:dyDescent="0.2">
      <c r="A16" t="s">
        <v>6</v>
      </c>
      <c r="B16">
        <v>2006</v>
      </c>
      <c r="C16" s="13">
        <v>181530</v>
      </c>
      <c r="E16" s="18" t="s">
        <v>17</v>
      </c>
      <c r="F16" s="18" t="s">
        <v>14</v>
      </c>
    </row>
    <row r="17" spans="1:9" x14ac:dyDescent="0.2">
      <c r="A17" t="s">
        <v>6</v>
      </c>
      <c r="B17">
        <v>2007</v>
      </c>
      <c r="C17" s="13">
        <v>183750</v>
      </c>
      <c r="E17" s="18" t="s">
        <v>1</v>
      </c>
      <c r="F17">
        <v>2005</v>
      </c>
      <c r="G17">
        <v>2006</v>
      </c>
      <c r="H17">
        <v>2007</v>
      </c>
      <c r="I17" t="s">
        <v>16</v>
      </c>
    </row>
    <row r="18" spans="1:9" x14ac:dyDescent="0.2">
      <c r="A18" t="s">
        <v>7</v>
      </c>
      <c r="B18">
        <v>2005</v>
      </c>
      <c r="C18" s="13">
        <v>92120</v>
      </c>
      <c r="E18" t="s">
        <v>2</v>
      </c>
      <c r="F18" s="13">
        <v>162240</v>
      </c>
      <c r="G18" s="13">
        <v>164720</v>
      </c>
      <c r="H18" s="13">
        <v>167480</v>
      </c>
      <c r="I18" s="13">
        <v>494440</v>
      </c>
    </row>
    <row r="19" spans="1:9" x14ac:dyDescent="0.2">
      <c r="A19" t="s">
        <v>7</v>
      </c>
      <c r="B19">
        <v>2006</v>
      </c>
      <c r="C19" s="13">
        <v>93160</v>
      </c>
      <c r="E19" t="s">
        <v>3</v>
      </c>
      <c r="F19" s="13">
        <v>208550</v>
      </c>
      <c r="G19" s="13">
        <v>210760</v>
      </c>
      <c r="H19" s="13">
        <v>212950</v>
      </c>
      <c r="I19" s="13">
        <v>632260</v>
      </c>
    </row>
    <row r="20" spans="1:9" x14ac:dyDescent="0.2">
      <c r="A20" t="s">
        <v>7</v>
      </c>
      <c r="B20">
        <v>2007</v>
      </c>
      <c r="C20" s="13">
        <v>92720</v>
      </c>
      <c r="E20" t="s">
        <v>4</v>
      </c>
      <c r="F20" s="13">
        <v>132300</v>
      </c>
      <c r="G20" s="13">
        <v>133620</v>
      </c>
      <c r="H20" s="13">
        <v>137440</v>
      </c>
      <c r="I20" s="13">
        <v>403360</v>
      </c>
    </row>
    <row r="21" spans="1:9" x14ac:dyDescent="0.2">
      <c r="A21" t="s">
        <v>8</v>
      </c>
      <c r="B21">
        <v>2005</v>
      </c>
      <c r="C21" s="13">
        <v>199485</v>
      </c>
      <c r="E21" t="s">
        <v>5</v>
      </c>
      <c r="F21" s="13">
        <v>171646</v>
      </c>
      <c r="G21" s="13">
        <v>173445</v>
      </c>
      <c r="H21" s="13">
        <v>171620</v>
      </c>
      <c r="I21" s="13">
        <v>516711</v>
      </c>
    </row>
    <row r="22" spans="1:9" x14ac:dyDescent="0.2">
      <c r="A22" t="s">
        <v>8</v>
      </c>
      <c r="B22">
        <v>2006</v>
      </c>
      <c r="C22" s="13">
        <v>198800</v>
      </c>
      <c r="E22" t="s">
        <v>6</v>
      </c>
      <c r="F22" s="13">
        <v>185130</v>
      </c>
      <c r="G22" s="13">
        <v>181530</v>
      </c>
      <c r="H22" s="13">
        <v>183750</v>
      </c>
      <c r="I22" s="13">
        <v>550410</v>
      </c>
    </row>
    <row r="23" spans="1:9" x14ac:dyDescent="0.2">
      <c r="A23" t="s">
        <v>8</v>
      </c>
      <c r="B23">
        <v>2007</v>
      </c>
      <c r="C23" s="13">
        <v>202210</v>
      </c>
      <c r="E23" t="s">
        <v>7</v>
      </c>
      <c r="F23" s="13">
        <v>92120</v>
      </c>
      <c r="G23" s="13">
        <v>93160</v>
      </c>
      <c r="H23" s="13">
        <v>92720</v>
      </c>
      <c r="I23" s="13">
        <v>278000</v>
      </c>
    </row>
    <row r="24" spans="1:9" x14ac:dyDescent="0.2">
      <c r="E24" t="s">
        <v>8</v>
      </c>
      <c r="F24" s="13">
        <v>199485</v>
      </c>
      <c r="G24" s="13">
        <v>198800</v>
      </c>
      <c r="H24" s="13">
        <v>202210</v>
      </c>
      <c r="I24" s="13">
        <v>600495</v>
      </c>
    </row>
    <row r="25" spans="1:9" x14ac:dyDescent="0.2">
      <c r="E25" t="s">
        <v>16</v>
      </c>
      <c r="F25" s="13">
        <v>1151471</v>
      </c>
      <c r="G25" s="13">
        <v>1156035</v>
      </c>
      <c r="H25" s="13">
        <v>1168170</v>
      </c>
      <c r="I25" s="13">
        <v>3475676</v>
      </c>
    </row>
  </sheetData>
  <phoneticPr fontId="2" type="noConversion"/>
  <pageMargins left="0.78740157499999996" right="0.78740157499999996" top="0.984251969" bottom="0.984251969" header="0.4921259845" footer="0.4921259845"/>
  <headerFooter alignWithMargins="0"/>
  <drawing r:id="rId2"/>
  <tableParts count="1">
    <tablePart r:id="rId3"/>
  </tableParts>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Initial</vt:lpstr>
      <vt:lpstr>Tableaux et Listes déroulantes</vt:lpstr>
      <vt:lpstr>TCD et Segments</vt:lpstr>
      <vt:lpstr>d.noms</vt:lpstr>
    </vt:vector>
  </TitlesOfParts>
  <Company>MAIRIE DE TARAVAO</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Media1</dc:creator>
  <cp:lastModifiedBy>Jean-Eric Pelouas</cp:lastModifiedBy>
  <dcterms:created xsi:type="dcterms:W3CDTF">2015-10-01T20:39:00Z</dcterms:created>
  <dcterms:modified xsi:type="dcterms:W3CDTF">2015-10-06T00:47:23Z</dcterms:modified>
</cp:coreProperties>
</file>