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1220" activeTab="1"/>
  </bookViews>
  <sheets>
    <sheet name="DATA" sheetId="2" r:id="rId1"/>
    <sheet name="Feuil1" sheetId="1" r:id="rId2"/>
  </sheets>
  <definedNames>
    <definedName name="_xlnm._FilterDatabase" localSheetId="0" hidden="1">DATA!$A$1:$F$10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D2" i="2" l="1"/>
  <c r="D3" i="2"/>
  <c r="D4" i="2"/>
  <c r="D5" i="2"/>
  <c r="D6" i="2"/>
  <c r="D7" i="2"/>
  <c r="D8" i="2"/>
  <c r="D9" i="2"/>
  <c r="D10" i="2"/>
  <c r="C10" i="1" l="1"/>
</calcChain>
</file>

<file path=xl/sharedStrings.xml><?xml version="1.0" encoding="utf-8"?>
<sst xmlns="http://schemas.openxmlformats.org/spreadsheetml/2006/main" count="48" uniqueCount="42">
  <si>
    <t>PIERRE</t>
  </si>
  <si>
    <t>PAUL</t>
  </si>
  <si>
    <t>JACQUES</t>
  </si>
  <si>
    <t>SANDRA</t>
  </si>
  <si>
    <t>VALERIE</t>
  </si>
  <si>
    <t>CHOIX DE STAGE</t>
  </si>
  <si>
    <t>Pédiatrie</t>
  </si>
  <si>
    <t>Phychologie</t>
  </si>
  <si>
    <t>Urgence</t>
  </si>
  <si>
    <t>Oncologie</t>
  </si>
  <si>
    <t>Chirurie</t>
  </si>
  <si>
    <t>Viscérale</t>
  </si>
  <si>
    <t>Orthopédie</t>
  </si>
  <si>
    <t>Montreuil</t>
  </si>
  <si>
    <t>Mme Trucmuche</t>
  </si>
  <si>
    <t>Pr. Machin</t>
  </si>
  <si>
    <t>Spécialité</t>
  </si>
  <si>
    <t>Etablissement</t>
  </si>
  <si>
    <t xml:space="preserve">Responsable </t>
  </si>
  <si>
    <t>Secrétaire</t>
  </si>
  <si>
    <t>bb</t>
  </si>
  <si>
    <t>vv</t>
  </si>
  <si>
    <t>aa</t>
  </si>
  <si>
    <t>hh</t>
  </si>
  <si>
    <t>tt</t>
  </si>
  <si>
    <t>ff</t>
  </si>
  <si>
    <t>nn</t>
  </si>
  <si>
    <t>kk</t>
  </si>
  <si>
    <t>qq</t>
  </si>
  <si>
    <t>ss</t>
  </si>
  <si>
    <t>dd</t>
  </si>
  <si>
    <t>xx</t>
  </si>
  <si>
    <t>zz</t>
  </si>
  <si>
    <t>Gynécologie</t>
  </si>
  <si>
    <t>AVICENNE</t>
  </si>
  <si>
    <t>J.VERDIER</t>
  </si>
  <si>
    <t>R.BALLANGER</t>
  </si>
  <si>
    <t>Choix stage</t>
  </si>
  <si>
    <t>NOM</t>
  </si>
  <si>
    <t>INTITULE</t>
  </si>
  <si>
    <t>Intitulé</t>
  </si>
  <si>
    <t>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</si>
</sst>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Alignment="1"/>
  </cellXfs>
  <cellStyles count="1">
    <cellStyle name="Normal" xfId="0" builtinId="0"/>
  </cellStyles>
  <dxfs count="6"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0" totalsRowShown="0">
  <autoFilter ref="A1:F10"/>
  <tableColumns count="6">
    <tableColumn id="1" name="Choix stage"/>
    <tableColumn id="2" name="Spécialité" dataDxfId="5"/>
    <tableColumn id="3" name="Etablissement"/>
    <tableColumn id="4" name="Intitulé" dataDxfId="4">
      <calculatedColumnFormula>UPPER(Tableau1[[#This Row],[Etablissement]])&amp;" - "&amp;Tableau1[[#This Row],[Spécialité]]</calculatedColumnFormula>
    </tableColumn>
    <tableColumn id="5" name="Responsable "/>
    <tableColumn id="6" name="Secr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6" totalsRowShown="0" dataDxfId="3">
  <autoFilter ref="A1:C6"/>
  <tableColumns count="3">
    <tableColumn id="1" name="NOM" dataDxfId="2"/>
    <tableColumn id="2" name="CHOIX DE STAGE" dataDxfId="1"/>
    <tableColumn id="3" name="INTITULE" dataDxfId="0">
      <calculatedColumnFormula>IFERROR(VLOOKUP(Tableau2[[#This Row],[CHOIX DE STAGE]],Tableau1[],4,FALSE),NA())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B11" sqref="B11"/>
    </sheetView>
  </sheetViews>
  <sheetFormatPr baseColWidth="10" defaultRowHeight="15" x14ac:dyDescent="0.25"/>
  <cols>
    <col min="1" max="1" width="13.42578125" bestFit="1" customWidth="1"/>
    <col min="2" max="2" width="11.85546875" customWidth="1"/>
    <col min="3" max="3" width="15.7109375" customWidth="1"/>
    <col min="4" max="4" width="25.140625" bestFit="1" customWidth="1"/>
    <col min="5" max="5" width="14.85546875" customWidth="1"/>
    <col min="6" max="6" width="16.140625" customWidth="1"/>
  </cols>
  <sheetData>
    <row r="1" spans="1:6" x14ac:dyDescent="0.25">
      <c r="A1" t="s">
        <v>37</v>
      </c>
      <c r="B1" t="s">
        <v>16</v>
      </c>
      <c r="C1" t="s">
        <v>17</v>
      </c>
      <c r="D1" t="s">
        <v>40</v>
      </c>
      <c r="E1" t="s">
        <v>18</v>
      </c>
      <c r="F1" t="s">
        <v>19</v>
      </c>
    </row>
    <row r="2" spans="1:6" x14ac:dyDescent="0.25">
      <c r="A2">
        <v>0</v>
      </c>
      <c r="B2" s="2" t="s">
        <v>33</v>
      </c>
      <c r="C2" t="s">
        <v>34</v>
      </c>
      <c r="D2" s="3" t="str">
        <f>UPPER(Tableau1[[#This Row],[Etablissement]])&amp;" - "&amp;Tableau1[[#This Row],[Spécialité]]</f>
        <v>AVICENNE - Gynécologie</v>
      </c>
      <c r="E2" t="s">
        <v>15</v>
      </c>
      <c r="F2" t="s">
        <v>14</v>
      </c>
    </row>
    <row r="3" spans="1:6" x14ac:dyDescent="0.25">
      <c r="A3">
        <v>1</v>
      </c>
      <c r="B3" s="2" t="s">
        <v>6</v>
      </c>
      <c r="C3" t="s">
        <v>34</v>
      </c>
      <c r="D3" s="3" t="str">
        <f>UPPER(Tableau1[[#This Row],[Etablissement]])&amp;" - "&amp;Tableau1[[#This Row],[Spécialité]]</f>
        <v>AVICENNE - Pédiatrie</v>
      </c>
    </row>
    <row r="4" spans="1:6" x14ac:dyDescent="0.25">
      <c r="A4">
        <v>2</v>
      </c>
      <c r="B4" s="2" t="s">
        <v>7</v>
      </c>
      <c r="C4" t="s">
        <v>34</v>
      </c>
      <c r="D4" s="3" t="str">
        <f>UPPER(Tableau1[[#This Row],[Etablissement]])&amp;" - "&amp;Tableau1[[#This Row],[Spécialité]]</f>
        <v>AVICENNE - Phychologie</v>
      </c>
      <c r="E4" t="s">
        <v>21</v>
      </c>
      <c r="F4" t="s">
        <v>24</v>
      </c>
    </row>
    <row r="5" spans="1:6" x14ac:dyDescent="0.25">
      <c r="A5">
        <v>3</v>
      </c>
      <c r="B5" s="2" t="s">
        <v>8</v>
      </c>
      <c r="C5" t="s">
        <v>35</v>
      </c>
      <c r="D5" s="3" t="str">
        <f>UPPER(Tableau1[[#This Row],[Etablissement]])&amp;" - "&amp;Tableau1[[#This Row],[Spécialité]]</f>
        <v>J.VERDIER - Urgence</v>
      </c>
      <c r="E5" t="s">
        <v>20</v>
      </c>
      <c r="F5" t="s">
        <v>22</v>
      </c>
    </row>
    <row r="6" spans="1:6" x14ac:dyDescent="0.25">
      <c r="A6">
        <v>4</v>
      </c>
      <c r="B6" s="2" t="s">
        <v>9</v>
      </c>
      <c r="C6" t="s">
        <v>35</v>
      </c>
      <c r="D6" s="3" t="str">
        <f>UPPER(Tableau1[[#This Row],[Etablissement]])&amp;" - "&amp;Tableau1[[#This Row],[Spécialité]]</f>
        <v>J.VERDIER - Oncologie</v>
      </c>
      <c r="E6" t="s">
        <v>25</v>
      </c>
      <c r="F6" t="s">
        <v>28</v>
      </c>
    </row>
    <row r="7" spans="1:6" x14ac:dyDescent="0.25">
      <c r="A7">
        <v>5</v>
      </c>
      <c r="B7" s="2" t="s">
        <v>10</v>
      </c>
      <c r="C7" t="s">
        <v>13</v>
      </c>
      <c r="D7" s="3" t="str">
        <f>UPPER(Tableau1[[#This Row],[Etablissement]])&amp;" - "&amp;Tableau1[[#This Row],[Spécialité]]</f>
        <v>MONTREUIL - Chirurie</v>
      </c>
      <c r="E7" t="s">
        <v>23</v>
      </c>
      <c r="F7" t="s">
        <v>29</v>
      </c>
    </row>
    <row r="8" spans="1:6" x14ac:dyDescent="0.25">
      <c r="A8">
        <v>6</v>
      </c>
      <c r="B8" s="2" t="s">
        <v>11</v>
      </c>
      <c r="C8" t="s">
        <v>13</v>
      </c>
      <c r="D8" s="3" t="str">
        <f>UPPER(Tableau1[[#This Row],[Etablissement]])&amp;" - "&amp;Tableau1[[#This Row],[Spécialité]]</f>
        <v>MONTREUIL - Viscérale</v>
      </c>
      <c r="E8" t="s">
        <v>26</v>
      </c>
      <c r="F8" t="s">
        <v>30</v>
      </c>
    </row>
    <row r="9" spans="1:6" x14ac:dyDescent="0.25">
      <c r="A9">
        <v>7</v>
      </c>
      <c r="B9" s="2" t="s">
        <v>12</v>
      </c>
      <c r="C9" t="s">
        <v>36</v>
      </c>
      <c r="D9" s="3" t="str">
        <f>UPPER(Tableau1[[#This Row],[Etablissement]])&amp;" - "&amp;Tableau1[[#This Row],[Spécialité]]</f>
        <v>R.BALLANGER - Orthopédie</v>
      </c>
      <c r="E9" t="s">
        <v>27</v>
      </c>
      <c r="F9" t="s">
        <v>31</v>
      </c>
    </row>
    <row r="10" spans="1:6" x14ac:dyDescent="0.25">
      <c r="A10">
        <v>8</v>
      </c>
      <c r="B10" s="2" t="s">
        <v>41</v>
      </c>
      <c r="C10" t="s">
        <v>36</v>
      </c>
      <c r="D10" s="3" t="str">
        <f>UPPER(Tableau1[[#This Row],[Etablissement]])&amp;" - "&amp;Tableau1[[#This Row],[Spécialité]]</f>
        <v>R.BALLANGER - Sport</v>
      </c>
      <c r="E10" t="s">
        <v>27</v>
      </c>
      <c r="F10" t="s">
        <v>32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4" sqref="C4"/>
    </sheetView>
  </sheetViews>
  <sheetFormatPr baseColWidth="10" defaultRowHeight="15" x14ac:dyDescent="0.25"/>
  <cols>
    <col min="2" max="2" width="20" style="1" bestFit="1" customWidth="1"/>
    <col min="3" max="3" width="33.42578125" customWidth="1"/>
  </cols>
  <sheetData>
    <row r="1" spans="1:3" x14ac:dyDescent="0.25">
      <c r="A1" t="s">
        <v>38</v>
      </c>
      <c r="B1" s="4" t="s">
        <v>5</v>
      </c>
      <c r="C1" t="s">
        <v>39</v>
      </c>
    </row>
    <row r="2" spans="1:3" x14ac:dyDescent="0.25">
      <c r="A2" s="4" t="s">
        <v>0</v>
      </c>
      <c r="B2" s="4">
        <v>0</v>
      </c>
      <c r="C2" s="4" t="str">
        <f>IFERROR(VLOOKUP(Tableau2[[#This Row],[CHOIX DE STAGE]],Tableau1[],4,FALSE),NA())</f>
        <v>AVICENNE - Gynécologie</v>
      </c>
    </row>
    <row r="3" spans="1:3" x14ac:dyDescent="0.25">
      <c r="A3" s="4" t="s">
        <v>1</v>
      </c>
      <c r="B3" s="4">
        <v>1</v>
      </c>
      <c r="C3" s="4" t="str">
        <f>IFERROR(VLOOKUP(Tableau2[[#This Row],[CHOIX DE STAGE]],Tableau1[],4,FALSE),NA())</f>
        <v>AVICENNE - Pédiatrie</v>
      </c>
    </row>
    <row r="4" spans="1:3" x14ac:dyDescent="0.25">
      <c r="A4" s="4" t="s">
        <v>2</v>
      </c>
      <c r="B4" s="4">
        <v>2</v>
      </c>
      <c r="C4" s="4" t="str">
        <f>IFERROR(VLOOKUP(Tableau2[[#This Row],[CHOIX DE STAGE]],Tableau1[],4,FALSE),NA())</f>
        <v>AVICENNE - Phychologie</v>
      </c>
    </row>
    <row r="5" spans="1:3" x14ac:dyDescent="0.25">
      <c r="A5" s="4" t="s">
        <v>3</v>
      </c>
      <c r="B5" s="4">
        <v>3</v>
      </c>
      <c r="C5" s="4" t="str">
        <f>IFERROR(VLOOKUP(Tableau2[[#This Row],[CHOIX DE STAGE]],Tableau1[],4,FALSE),NA())</f>
        <v>J.VERDIER - Urgence</v>
      </c>
    </row>
    <row r="6" spans="1:3" x14ac:dyDescent="0.25">
      <c r="A6" s="4" t="s">
        <v>4</v>
      </c>
      <c r="B6" s="4">
        <v>4</v>
      </c>
      <c r="C6" s="4" t="str">
        <f>IFERROR(VLOOKUP(Tableau2[[#This Row],[CHOIX DE STAGE]],Tableau1[],4,FALSE),NA())</f>
        <v>J.VERDIER - Oncologie</v>
      </c>
    </row>
    <row r="10" spans="1:3" x14ac:dyDescent="0.25">
      <c r="C10" t="str">
        <f>IF(AND($C9="cancero",$D9="x"),"x",IF(AND($E9="cancero",$F9="x"),"x",IF(AND($G9="cancero",$H9="x"),"x","")))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metivier</dc:creator>
  <cp:lastModifiedBy>Jean-Eric</cp:lastModifiedBy>
  <dcterms:created xsi:type="dcterms:W3CDTF">2015-09-04T13:46:23Z</dcterms:created>
  <dcterms:modified xsi:type="dcterms:W3CDTF">2015-09-05T12:06:12Z</dcterms:modified>
</cp:coreProperties>
</file>