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3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4" i="2" l="1"/>
  <c r="F3" i="2"/>
  <c r="F2" i="2"/>
  <c r="F1" i="2"/>
  <c r="D14" i="1"/>
  <c r="D3" i="1" l="1"/>
  <c r="D2" i="1"/>
  <c r="F5" i="1" l="1"/>
  <c r="F4" i="1"/>
</calcChain>
</file>

<file path=xl/sharedStrings.xml><?xml version="1.0" encoding="utf-8"?>
<sst xmlns="http://schemas.openxmlformats.org/spreadsheetml/2006/main" count="42" uniqueCount="14">
  <si>
    <t>Prospect</t>
  </si>
  <si>
    <t>Client</t>
  </si>
  <si>
    <t>Concurrent</t>
  </si>
  <si>
    <t>historique</t>
  </si>
  <si>
    <t>Statut</t>
  </si>
  <si>
    <t>Historique</t>
  </si>
  <si>
    <t>Nb de Client</t>
  </si>
  <si>
    <t>Nb de concurrent</t>
  </si>
  <si>
    <t>Nb de prospect avec historique</t>
  </si>
  <si>
    <t>Nb de prospect sans historique</t>
  </si>
  <si>
    <t>quelle formule pour obtenir 2 ? (NB.SI imbriqué ?)</t>
  </si>
  <si>
    <t>quelle formule pour obtenir 3 ? (NB.SI imbriqué ?)</t>
  </si>
  <si>
    <t>L'addition des cellulesF2 et F3 devant donner le nombre total de prospects avec et sans historique (soit 5)</t>
  </si>
  <si>
    <t>MERCI DE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</si>
</sst>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1" totalsRowShown="0" headerRowDxfId="0" dataDxfId="1">
  <autoFilter ref="A1:B11"/>
  <tableColumns count="2">
    <tableColumn id="1" name="Statut" dataDxfId="3"/>
    <tableColumn id="2" name="Historique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F5" sqref="F5"/>
    </sheetView>
  </sheetViews>
  <sheetFormatPr baseColWidth="10" defaultColWidth="9.140625" defaultRowHeight="15" x14ac:dyDescent="0.25"/>
  <cols>
    <col min="1" max="2" width="12.5703125" style="2" customWidth="1"/>
    <col min="5" max="5" width="29.28515625" customWidth="1"/>
    <col min="6" max="6" width="27.140625" bestFit="1" customWidth="1"/>
  </cols>
  <sheetData>
    <row r="1" spans="1:6" x14ac:dyDescent="0.25">
      <c r="A1" s="1" t="s">
        <v>4</v>
      </c>
      <c r="B1" s="1" t="s">
        <v>5</v>
      </c>
    </row>
    <row r="2" spans="1:6" x14ac:dyDescent="0.25">
      <c r="A2" s="2" t="s">
        <v>0</v>
      </c>
      <c r="B2" s="2" t="s">
        <v>3</v>
      </c>
      <c r="D2">
        <f>SUMPRODUCT((A2:A11="Prospect")*(B2:B11=""))</f>
        <v>2</v>
      </c>
      <c r="E2" t="s">
        <v>9</v>
      </c>
      <c r="F2" s="3" t="s">
        <v>10</v>
      </c>
    </row>
    <row r="3" spans="1:6" x14ac:dyDescent="0.25">
      <c r="A3" s="2" t="s">
        <v>1</v>
      </c>
      <c r="D3">
        <f>SUMPRODUCT((A2:A11="Prospect")*(B2:B11="historique"))</f>
        <v>3</v>
      </c>
      <c r="E3" t="s">
        <v>8</v>
      </c>
      <c r="F3" s="3" t="s">
        <v>11</v>
      </c>
    </row>
    <row r="4" spans="1:6" x14ac:dyDescent="0.25">
      <c r="A4" s="2" t="s">
        <v>2</v>
      </c>
      <c r="E4" t="s">
        <v>6</v>
      </c>
      <c r="F4" s="2">
        <f>COUNTIF($A$2:$A$11,"Client")</f>
        <v>3</v>
      </c>
    </row>
    <row r="5" spans="1:6" x14ac:dyDescent="0.25">
      <c r="A5" s="2" t="s">
        <v>0</v>
      </c>
      <c r="B5" s="2" t="s">
        <v>3</v>
      </c>
      <c r="E5" t="s">
        <v>7</v>
      </c>
      <c r="F5" s="2">
        <f>COUNTIF($A$2:$A$11,"Concurrent")</f>
        <v>2</v>
      </c>
    </row>
    <row r="6" spans="1:6" x14ac:dyDescent="0.25">
      <c r="A6" s="2" t="s">
        <v>1</v>
      </c>
    </row>
    <row r="7" spans="1:6" x14ac:dyDescent="0.25">
      <c r="A7" s="2" t="s">
        <v>2</v>
      </c>
    </row>
    <row r="8" spans="1:6" x14ac:dyDescent="0.25">
      <c r="A8" s="2" t="s">
        <v>0</v>
      </c>
      <c r="E8" t="s">
        <v>12</v>
      </c>
    </row>
    <row r="9" spans="1:6" x14ac:dyDescent="0.25">
      <c r="A9" s="2" t="s">
        <v>0</v>
      </c>
    </row>
    <row r="10" spans="1:6" x14ac:dyDescent="0.25">
      <c r="A10" s="2" t="s">
        <v>0</v>
      </c>
      <c r="B10" s="2" t="s">
        <v>3</v>
      </c>
    </row>
    <row r="11" spans="1:6" ht="21" x14ac:dyDescent="0.35">
      <c r="A11" s="2" t="s">
        <v>1</v>
      </c>
      <c r="E11" s="4" t="s">
        <v>13</v>
      </c>
    </row>
    <row r="14" spans="1:6" x14ac:dyDescent="0.25">
      <c r="D14" t="e">
        <f>nb.si.ens</f>
        <v>#NAME?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F3" sqref="F3"/>
    </sheetView>
  </sheetViews>
  <sheetFormatPr baseColWidth="10" defaultColWidth="9.140625" defaultRowHeight="15" x14ac:dyDescent="0.25"/>
  <cols>
    <col min="1" max="1" width="10.85546875" bestFit="1" customWidth="1"/>
    <col min="2" max="2" width="12.42578125" customWidth="1"/>
    <col min="5" max="5" width="28.85546875" bestFit="1" customWidth="1"/>
  </cols>
  <sheetData>
    <row r="1" spans="1:6" x14ac:dyDescent="0.25">
      <c r="A1" s="5" t="s">
        <v>4</v>
      </c>
      <c r="B1" s="5" t="s">
        <v>5</v>
      </c>
      <c r="E1" t="s">
        <v>9</v>
      </c>
      <c r="F1">
        <f>COUNTIFS(Tableau1[Statut],"Prospect",Tableau1[Historique],"&lt;&gt;Historique")</f>
        <v>2</v>
      </c>
    </row>
    <row r="2" spans="1:6" x14ac:dyDescent="0.25">
      <c r="A2" s="2" t="s">
        <v>0</v>
      </c>
      <c r="B2" s="2" t="s">
        <v>3</v>
      </c>
      <c r="E2" t="s">
        <v>8</v>
      </c>
      <c r="F2">
        <f>COUNTIFS(Tableau1[Statut],"Prospect",Tableau1[Historique],"=Historique")</f>
        <v>3</v>
      </c>
    </row>
    <row r="3" spans="1:6" x14ac:dyDescent="0.25">
      <c r="A3" s="2" t="s">
        <v>1</v>
      </c>
      <c r="B3" s="2"/>
      <c r="E3" t="s">
        <v>6</v>
      </c>
      <c r="F3">
        <f>COUNTIF(Tableau1[Statut],"=Client")</f>
        <v>3</v>
      </c>
    </row>
    <row r="4" spans="1:6" x14ac:dyDescent="0.25">
      <c r="A4" s="2" t="s">
        <v>2</v>
      </c>
      <c r="B4" s="2"/>
      <c r="E4" t="s">
        <v>7</v>
      </c>
      <c r="F4">
        <f>COUNTIF(Tableau1[Statut],"=Concurrent")</f>
        <v>2</v>
      </c>
    </row>
    <row r="5" spans="1:6" x14ac:dyDescent="0.25">
      <c r="A5" s="2" t="s">
        <v>0</v>
      </c>
      <c r="B5" s="2" t="s">
        <v>3</v>
      </c>
    </row>
    <row r="6" spans="1:6" x14ac:dyDescent="0.25">
      <c r="A6" s="2" t="s">
        <v>1</v>
      </c>
      <c r="B6" s="2"/>
    </row>
    <row r="7" spans="1:6" x14ac:dyDescent="0.25">
      <c r="A7" s="2" t="s">
        <v>2</v>
      </c>
      <c r="B7" s="2"/>
    </row>
    <row r="8" spans="1:6" x14ac:dyDescent="0.25">
      <c r="A8" s="2" t="s">
        <v>0</v>
      </c>
      <c r="B8" s="2"/>
    </row>
    <row r="9" spans="1:6" x14ac:dyDescent="0.25">
      <c r="A9" s="2" t="s">
        <v>0</v>
      </c>
      <c r="B9" s="2"/>
    </row>
    <row r="10" spans="1:6" x14ac:dyDescent="0.25">
      <c r="A10" s="2" t="s">
        <v>0</v>
      </c>
      <c r="B10" s="2" t="s">
        <v>3</v>
      </c>
    </row>
    <row r="11" spans="1:6" x14ac:dyDescent="0.25">
      <c r="A11" s="2" t="s">
        <v>1</v>
      </c>
      <c r="B11" s="2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2015-08-20T16:06:45Z</dcterms:modified>
</cp:coreProperties>
</file>