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definedNames>
    <definedName name="s.fériés">T_Fériés[date]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<sst xmlns="http://schemas.openxmlformats.org/spreadsheetml/2006/main" count="26" uniqueCount="23">
  <si>
    <t>0000011</t>
  </si>
  <si>
    <t>0000000</t>
  </si>
  <si>
    <t>France</t>
  </si>
  <si>
    <t>Etranger</t>
  </si>
  <si>
    <t>lun-ven</t>
  </si>
  <si>
    <t>lun-dim</t>
  </si>
  <si>
    <t>NB jours prévu</t>
  </si>
  <si>
    <t>date début production</t>
  </si>
  <si>
    <t>délai</t>
  </si>
  <si>
    <t>destination</t>
  </si>
  <si>
    <t>type semaine</t>
  </si>
  <si>
    <t>nb jours</t>
  </si>
  <si>
    <t>jours</t>
  </si>
  <si>
    <t>date</t>
  </si>
  <si>
    <t>fériés</t>
  </si>
  <si>
    <t>T_Destination</t>
  </si>
  <si>
    <t>T_Semaines</t>
  </si>
  <si>
    <t>T_fériés</t>
  </si>
  <si>
    <t>date expédition</t>
  </si>
  <si>
    <t>expédition</t>
  </si>
  <si>
    <t>production</t>
  </si>
  <si>
    <t>liste déroulante</t>
  </si>
  <si>
    <t>C10 : =SERIE.JOUR.OUVRE.INTL(C3;RECHERCHEV(C5;T_Destination;2;FAUX)-C8;RECHERCHEV(C6;T_Semaines;2;FAUX);s.fériés)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</si>
</sst>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5" x14ac:knownFonts="1">
    <font>
      <sz val="10"/>
      <color theme="1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FA7D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4" borderId="0" xfId="0" applyFill="1"/>
    <xf numFmtId="165" fontId="2" fillId="3" borderId="1" xfId="2" applyNumberFormat="1"/>
    <xf numFmtId="165" fontId="1" fillId="2" borderId="1" xfId="1" applyNumberFormat="1"/>
    <xf numFmtId="0" fontId="1" fillId="2" borderId="1" xfId="1"/>
    <xf numFmtId="0" fontId="3" fillId="0" borderId="0" xfId="3"/>
    <xf numFmtId="0" fontId="3" fillId="0" borderId="0" xfId="3" applyAlignment="1">
      <alignment horizontal="left" indent="1"/>
    </xf>
    <xf numFmtId="0" fontId="4" fillId="0" borderId="0" xfId="0" applyFont="1"/>
  </cellXfs>
  <cellStyles count="4">
    <cellStyle name="Calcul" xfId="2" builtinId="22"/>
    <cellStyle name="Entrée" xfId="1" builtinId="20"/>
    <cellStyle name="Normal" xfId="0" builtinId="0"/>
    <cellStyle name="Texte explicatif" xfId="3" builtinId="53"/>
  </cellStyles>
  <dxfs count="2">
    <dxf>
      <numFmt numFmtId="19" formatCode="dd/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Semaines" displayName="T_Semaines" ref="G9:I11" totalsRowShown="0">
  <autoFilter ref="G9:I11">
    <filterColumn colId="0" hiddenButton="1"/>
    <filterColumn colId="1" hiddenButton="1"/>
    <filterColumn colId="2" hiddenButton="1"/>
  </autoFilter>
  <tableColumns count="3">
    <tableColumn id="1" name="type semaine"/>
    <tableColumn id="2" name="jours" dataDxfId="1"/>
    <tableColumn id="3" name="nb jour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_Destination" displayName="T_Destination" ref="G4:H6" totalsRowShown="0">
  <autoFilter ref="G4:H6">
    <filterColumn colId="0" hiddenButton="1"/>
    <filterColumn colId="1" hiddenButton="1"/>
  </autoFilter>
  <tableColumns count="2">
    <tableColumn id="1" name="destination"/>
    <tableColumn id="2" name="délai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3" name="T_Fériés" displayName="T_Fériés" ref="K4:L15" totalsRowShown="0">
  <autoFilter ref="K4:L15">
    <filterColumn colId="0" hiddenButton="1"/>
    <filterColumn colId="1" hiddenButton="1"/>
  </autoFilter>
  <tableColumns count="2">
    <tableColumn id="1" name="fériés"/>
    <tableColumn id="2" name="dat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15"/>
  <sheetViews>
    <sheetView showGridLines="0" tabSelected="1" workbookViewId="0">
      <selection activeCell="D20" sqref="D20"/>
    </sheetView>
  </sheetViews>
  <sheetFormatPr baseColWidth="10" defaultRowHeight="12.75" x14ac:dyDescent="0.2"/>
  <cols>
    <col min="1" max="1" width="1.7109375" customWidth="1"/>
    <col min="2" max="2" width="18.5703125" bestFit="1" customWidth="1"/>
    <col min="3" max="3" width="14.140625" bestFit="1" customWidth="1"/>
    <col min="7" max="7" width="13.85546875" bestFit="1" customWidth="1"/>
    <col min="8" max="8" width="8" bestFit="1" customWidth="1"/>
    <col min="9" max="9" width="7.28515625" bestFit="1" customWidth="1"/>
  </cols>
  <sheetData>
    <row r="3" spans="2:12" x14ac:dyDescent="0.2">
      <c r="B3" t="s">
        <v>18</v>
      </c>
      <c r="C3" s="5">
        <v>43299</v>
      </c>
      <c r="G3" s="7" t="s">
        <v>15</v>
      </c>
      <c r="K3" s="7" t="s">
        <v>17</v>
      </c>
    </row>
    <row r="4" spans="2:12" x14ac:dyDescent="0.2">
      <c r="G4" t="s">
        <v>9</v>
      </c>
      <c r="H4" t="s">
        <v>8</v>
      </c>
      <c r="K4" t="s">
        <v>14</v>
      </c>
      <c r="L4" t="s">
        <v>13</v>
      </c>
    </row>
    <row r="5" spans="2:12" x14ac:dyDescent="0.2">
      <c r="B5" t="s">
        <v>19</v>
      </c>
      <c r="C5" s="3" t="s">
        <v>3</v>
      </c>
      <c r="D5" s="8" t="s">
        <v>21</v>
      </c>
      <c r="G5" t="s">
        <v>3</v>
      </c>
      <c r="H5">
        <v>-10</v>
      </c>
      <c r="L5" s="1">
        <v>43101</v>
      </c>
    </row>
    <row r="6" spans="2:12" x14ac:dyDescent="0.2">
      <c r="B6" t="s">
        <v>20</v>
      </c>
      <c r="C6" s="3" t="s">
        <v>5</v>
      </c>
      <c r="D6" s="8" t="s">
        <v>21</v>
      </c>
      <c r="G6" t="s">
        <v>2</v>
      </c>
      <c r="H6">
        <v>-2</v>
      </c>
      <c r="L6" s="1">
        <v>43192</v>
      </c>
    </row>
    <row r="7" spans="2:12" x14ac:dyDescent="0.2">
      <c r="L7" s="1">
        <v>43221</v>
      </c>
    </row>
    <row r="8" spans="2:12" x14ac:dyDescent="0.2">
      <c r="B8" t="s">
        <v>6</v>
      </c>
      <c r="C8" s="6">
        <v>104</v>
      </c>
      <c r="G8" s="7" t="s">
        <v>16</v>
      </c>
      <c r="L8" s="1">
        <v>43228</v>
      </c>
    </row>
    <row r="9" spans="2:12" x14ac:dyDescent="0.2">
      <c r="G9" t="s">
        <v>10</v>
      </c>
      <c r="H9" t="s">
        <v>12</v>
      </c>
      <c r="I9" t="s">
        <v>11</v>
      </c>
      <c r="L9" s="1">
        <v>43230</v>
      </c>
    </row>
    <row r="10" spans="2:12" x14ac:dyDescent="0.2">
      <c r="B10" t="s">
        <v>7</v>
      </c>
      <c r="C10" s="4">
        <f>WORKDAY.INTL(C3,VLOOKUP(C5,T_Destination[],2,FALSE)-C8,VLOOKUP(C6,T_Semaines[],2,FALSE),s.fériés)</f>
        <v>43179</v>
      </c>
      <c r="G10" t="s">
        <v>4</v>
      </c>
      <c r="H10" s="2" t="s">
        <v>0</v>
      </c>
      <c r="I10">
        <v>5</v>
      </c>
      <c r="L10" s="1">
        <v>43241</v>
      </c>
    </row>
    <row r="11" spans="2:12" x14ac:dyDescent="0.2">
      <c r="G11" t="s">
        <v>5</v>
      </c>
      <c r="H11" s="2" t="s">
        <v>1</v>
      </c>
      <c r="I11">
        <v>7</v>
      </c>
      <c r="L11" s="1">
        <v>43295</v>
      </c>
    </row>
    <row r="12" spans="2:12" x14ac:dyDescent="0.2">
      <c r="L12" s="1">
        <v>43327</v>
      </c>
    </row>
    <row r="13" spans="2:12" x14ac:dyDescent="0.2">
      <c r="B13" s="9" t="s">
        <v>22</v>
      </c>
      <c r="L13" s="1">
        <v>43405</v>
      </c>
    </row>
    <row r="14" spans="2:12" x14ac:dyDescent="0.2">
      <c r="L14" s="1">
        <v>43415</v>
      </c>
    </row>
    <row r="15" spans="2:12" x14ac:dyDescent="0.2">
      <c r="L15" s="1">
        <v>43459</v>
      </c>
    </row>
  </sheetData>
  <dataValidations count="2">
    <dataValidation type="list" allowBlank="1" showInputMessage="1" showErrorMessage="1" sqref="C5">
      <formula1>$G$5:$G$6</formula1>
    </dataValidation>
    <dataValidation type="list" allowBlank="1" showInputMessage="1" showErrorMessage="1" sqref="C6">
      <formula1>$G$10:$G$11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s.fériés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2018-07-27T16:44:32Z</dcterms:created>
  <dcterms:modified xsi:type="dcterms:W3CDTF">2018-07-27T17:21:27Z</dcterms:modified>
</cp:coreProperties>
</file>