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externalReferences>
    <externalReference r:id="rId2"/>
  </externalReferences>
  <definedNames>
    <definedName name="CIV.">'[1]Base C'!$E$2:$E$4</definedName>
    <definedName name="QUALITE">'[1]Base C'!$F$2:$F$4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A2" i="1" s="1"/>
  <c r="B3" i="1"/>
  <c r="A3" i="1" s="1"/>
  <c r="B4" i="1"/>
  <c r="A4" i="1" s="1"/>
  <c r="B6" i="1"/>
  <c r="A6" i="1" s="1"/>
  <c r="B7" i="1"/>
  <c r="A7" i="1" s="1"/>
  <c r="B8" i="1"/>
  <c r="A8" i="1" s="1"/>
  <c r="B9" i="1"/>
  <c r="A9" i="1" s="1"/>
  <c r="B10" i="1"/>
  <c r="A10" i="1" s="1"/>
  <c r="B11" i="1"/>
  <c r="A11" i="1" s="1"/>
  <c r="B12" i="1"/>
  <c r="A12" i="1" s="1"/>
  <c r="B5" i="1"/>
  <c r="A5" i="1" s="1"/>
</calcChain>
</file>

<file path=xl/sharedStrings.xml><?xml version="1.0" encoding="utf-8"?>
<sst xmlns="http://schemas.openxmlformats.org/spreadsheetml/2006/main" count="79" uniqueCount="60">
  <si>
    <t>NOM ENTREPRISE</t>
  </si>
  <si>
    <t>QUALITE CONTACT</t>
  </si>
  <si>
    <t>NOM CONTACT</t>
  </si>
  <si>
    <t>PRENOM CONTACT</t>
  </si>
  <si>
    <t>CP</t>
  </si>
  <si>
    <t>VILLE</t>
  </si>
  <si>
    <t>Mme</t>
  </si>
  <si>
    <t>DACOSTA</t>
  </si>
  <si>
    <t>CARMEN</t>
  </si>
  <si>
    <t>94300</t>
  </si>
  <si>
    <t>VINCENNES</t>
  </si>
  <si>
    <t>M</t>
  </si>
  <si>
    <t>FADRULI</t>
  </si>
  <si>
    <t>MARIO</t>
  </si>
  <si>
    <t>93000</t>
  </si>
  <si>
    <t>BOBIGNY</t>
  </si>
  <si>
    <t>COUDERT</t>
  </si>
  <si>
    <t>SEBASTIEN</t>
  </si>
  <si>
    <t>75005</t>
  </si>
  <si>
    <t>PARIS 05</t>
  </si>
  <si>
    <t>ATIMIM</t>
  </si>
  <si>
    <t>DAVID</t>
  </si>
  <si>
    <t>75011</t>
  </si>
  <si>
    <t>PARIS 11</t>
  </si>
  <si>
    <t>ORPI</t>
  </si>
  <si>
    <t>DIRECTEUR</t>
  </si>
  <si>
    <t>VASSEUR</t>
  </si>
  <si>
    <t>JEAN-LUC</t>
  </si>
  <si>
    <t>94170</t>
  </si>
  <si>
    <t>PERREUX SUR MARNE</t>
  </si>
  <si>
    <t>FONCIA</t>
  </si>
  <si>
    <t>AGENT</t>
  </si>
  <si>
    <t>POTTIER</t>
  </si>
  <si>
    <t>JULIE</t>
  </si>
  <si>
    <t>CITYA</t>
  </si>
  <si>
    <t>FAYOT</t>
  </si>
  <si>
    <t>ERIC</t>
  </si>
  <si>
    <t>DIONIS</t>
  </si>
  <si>
    <t>CHOLUNO</t>
  </si>
  <si>
    <t>BAPTISTE</t>
  </si>
  <si>
    <t>75020</t>
  </si>
  <si>
    <t>PARIS 20</t>
  </si>
  <si>
    <t>FRATOS</t>
  </si>
  <si>
    <t>CLEMENT</t>
  </si>
  <si>
    <t>DALOGNI</t>
  </si>
  <si>
    <t>PAUL</t>
  </si>
  <si>
    <t>TARTU</t>
  </si>
  <si>
    <t>MARINE</t>
  </si>
  <si>
    <t>45, RUE DE PARIS</t>
  </si>
  <si>
    <t>2B, RUE DU COLONEL</t>
  </si>
  <si>
    <t>30, IMP VERT</t>
  </si>
  <si>
    <t>67, BLVD DE CHARONNE</t>
  </si>
  <si>
    <t>67, AV LEDRU ROLLIN</t>
  </si>
  <si>
    <t>84, AV DU GNRL DE GAULE</t>
  </si>
  <si>
    <t>65, AV DU GNRL DE GAULE</t>
  </si>
  <si>
    <t>89, AV GAMBETTA</t>
  </si>
  <si>
    <t>33, RUE PIERRE BROSSOLETTE</t>
  </si>
  <si>
    <t>ADRESSE</t>
  </si>
  <si>
    <t>TYPE CLIENT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</si>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</sst>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/>
    <xf numFmtId="0" fontId="2" fillId="0" borderId="1" xfId="0" applyFont="1" applyBorder="1" applyAlignment="1"/>
    <xf numFmtId="0" fontId="2" fillId="0" borderId="2" xfId="0" applyFont="1" applyBorder="1" applyAlignment="1"/>
    <xf numFmtId="0" fontId="1" fillId="2" borderId="4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3" borderId="4" xfId="0" applyFont="1" applyFill="1" applyBorder="1" applyAlignment="1"/>
    <xf numFmtId="0" fontId="2" fillId="0" borderId="4" xfId="0" applyFont="1" applyBorder="1" applyAlignment="1"/>
    <xf numFmtId="0" fontId="2" fillId="4" borderId="4" xfId="0" applyFont="1" applyFill="1" applyBorder="1" applyAlignment="1"/>
    <xf numFmtId="0" fontId="2" fillId="0" borderId="3" xfId="0" applyFont="1" applyBorder="1" applyAlignment="1"/>
    <xf numFmtId="0" fontId="2" fillId="3" borderId="2" xfId="0" applyFont="1" applyFill="1" applyBorder="1" applyAlignment="1"/>
    <xf numFmtId="0" fontId="2" fillId="4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evin/Desktop/K%20M%20Diagnostics%20&amp;%20Expertises/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Facture"/>
      <sheetName val="Base Facture"/>
      <sheetName val="Historique Facture"/>
      <sheetName val="Base Prestations"/>
      <sheetName val="Base C"/>
      <sheetName val="Feuil1"/>
      <sheetName val="Base ID Client"/>
      <sheetName val="Base Adresse"/>
      <sheetName val="Base TVA"/>
      <sheetName val="Base Activit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E2" t="str">
            <v>M</v>
          </cell>
          <cell r="F2" t="str">
            <v>DIRECTEUR</v>
          </cell>
        </row>
        <row r="3">
          <cell r="E3" t="str">
            <v>Mme</v>
          </cell>
          <cell r="F3" t="str">
            <v>AGENT</v>
          </cell>
        </row>
        <row r="4">
          <cell r="E4" t="str">
            <v>Mlle</v>
          </cell>
          <cell r="F4" t="str">
            <v>SECRETAIRE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A2" sqref="A2"/>
    </sheetView>
  </sheetViews>
  <sheetFormatPr baseColWidth="10" defaultRowHeight="15" x14ac:dyDescent="0.25"/>
  <cols>
    <col min="1" max="1" width="20.7109375" style="1" bestFit="1" customWidth="1"/>
    <col min="2" max="2" width="14" style="1" bestFit="1" customWidth="1"/>
    <col min="3" max="3" width="19" style="1" bestFit="1" customWidth="1"/>
    <col min="4" max="4" width="19.85546875" style="1" bestFit="1" customWidth="1"/>
    <col min="5" max="5" width="16.85546875" style="1" bestFit="1" customWidth="1"/>
    <col min="6" max="6" width="20.28515625" style="1" bestFit="1" customWidth="1"/>
    <col min="7" max="7" width="26.7109375" style="1" bestFit="1" customWidth="1"/>
    <col min="8" max="8" width="6" style="1" bestFit="1" customWidth="1"/>
    <col min="9" max="9" width="19.85546875" style="1" bestFit="1" customWidth="1"/>
    <col min="10" max="16384" width="11.42578125" style="1"/>
  </cols>
  <sheetData>
    <row r="1" spans="1:9" x14ac:dyDescent="0.25">
      <c r="A1" s="4" t="s">
        <v>59</v>
      </c>
      <c r="B1" s="4" t="s">
        <v>58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57</v>
      </c>
      <c r="H1" s="4" t="s">
        <v>4</v>
      </c>
      <c r="I1" s="5" t="s">
        <v>5</v>
      </c>
    </row>
    <row r="2" spans="1:9" x14ac:dyDescent="0.25">
      <c r="A2" s="6" t="str">
        <f>IF(B2="A",CONCATENATE(B2,"-",E2,"-",LEFT(F2,1)),CONCATENATE(B2,"-",C2,COUNTIF(C$2:C2,C2),"-",E2,"-",LEFT(F2,1)))</f>
        <v>A-DACOSTA-C</v>
      </c>
      <c r="B2" s="6" t="str">
        <f t="shared" ref="B2:B4" si="0">IF(C2="","A","B")</f>
        <v>A</v>
      </c>
      <c r="C2" s="7"/>
      <c r="D2" s="8" t="s">
        <v>6</v>
      </c>
      <c r="E2" s="7" t="s">
        <v>7</v>
      </c>
      <c r="F2" s="7" t="s">
        <v>8</v>
      </c>
      <c r="G2" s="7" t="s">
        <v>48</v>
      </c>
      <c r="H2" s="7" t="s">
        <v>9</v>
      </c>
      <c r="I2" s="9" t="s">
        <v>10</v>
      </c>
    </row>
    <row r="3" spans="1:9" x14ac:dyDescent="0.25">
      <c r="A3" s="6" t="str">
        <f>IF(B3="A",CONCATENATE(B3,"-",E3,"-",LEFT(F3,1)),CONCATENATE(B3,"-",C3,COUNTIF(C$2:C3,C3),"-",E3,"-",LEFT(F3,1)))</f>
        <v>A-FADRULI-M</v>
      </c>
      <c r="B3" s="6" t="str">
        <f t="shared" si="0"/>
        <v>A</v>
      </c>
      <c r="C3" s="7"/>
      <c r="D3" s="8" t="s">
        <v>11</v>
      </c>
      <c r="E3" s="7" t="s">
        <v>12</v>
      </c>
      <c r="F3" s="7" t="s">
        <v>13</v>
      </c>
      <c r="G3" s="7" t="s">
        <v>49</v>
      </c>
      <c r="H3" s="7" t="s">
        <v>14</v>
      </c>
      <c r="I3" s="9" t="s">
        <v>15</v>
      </c>
    </row>
    <row r="4" spans="1:9" x14ac:dyDescent="0.25">
      <c r="A4" s="6" t="str">
        <f>IF(B4="A",CONCATENATE(B4,"-",E4,"-",LEFT(F4,1)),CONCATENATE(B4,"-",C4,COUNTIF(C$2:C4,C4),"-",E4,"-",LEFT(F4,1)))</f>
        <v>A-COUDERT-S</v>
      </c>
      <c r="B4" s="6" t="str">
        <f t="shared" si="0"/>
        <v>A</v>
      </c>
      <c r="C4" s="7"/>
      <c r="D4" s="8" t="s">
        <v>11</v>
      </c>
      <c r="E4" s="7" t="s">
        <v>16</v>
      </c>
      <c r="F4" s="7" t="s">
        <v>17</v>
      </c>
      <c r="G4" s="7" t="s">
        <v>50</v>
      </c>
      <c r="H4" s="7" t="s">
        <v>18</v>
      </c>
      <c r="I4" s="9" t="s">
        <v>19</v>
      </c>
    </row>
    <row r="5" spans="1:9" x14ac:dyDescent="0.25">
      <c r="A5" s="6" t="str">
        <f>IF(B5="A",CONCATENATE(B5,"-",E5,"-",LEFT(F5,1)),CONCATENATE(B5,"-",C5,COUNTIF(C$2:C5,C5),"-",E5,"-",LEFT(F5,1)))</f>
        <v>A-ATIMIM-D</v>
      </c>
      <c r="B5" s="6" t="str">
        <f>IF(C5="","A","B")</f>
        <v>A</v>
      </c>
      <c r="C5" s="7"/>
      <c r="D5" s="8" t="s">
        <v>11</v>
      </c>
      <c r="E5" s="7" t="s">
        <v>20</v>
      </c>
      <c r="F5" s="7" t="s">
        <v>21</v>
      </c>
      <c r="G5" s="7" t="s">
        <v>51</v>
      </c>
      <c r="H5" s="7" t="s">
        <v>22</v>
      </c>
      <c r="I5" s="9" t="s">
        <v>23</v>
      </c>
    </row>
    <row r="6" spans="1:9" x14ac:dyDescent="0.25">
      <c r="A6" s="6" t="str">
        <f>IF(B6="A",CONCATENATE(B6,"-",E6,"-",LEFT(F6,1)),CONCATENATE(B6,"-",C6,COUNTIF(C$2:C6,C6),"-",E6,"-",LEFT(F6,1)))</f>
        <v>B-ORPI1-VASSEUR-J</v>
      </c>
      <c r="B6" s="6" t="str">
        <f t="shared" ref="B6:B12" si="1">IF(C6="","A","B")</f>
        <v>B</v>
      </c>
      <c r="C6" s="7" t="s">
        <v>24</v>
      </c>
      <c r="D6" s="8" t="s">
        <v>25</v>
      </c>
      <c r="E6" s="7" t="s">
        <v>26</v>
      </c>
      <c r="F6" s="7" t="s">
        <v>27</v>
      </c>
      <c r="G6" s="7" t="s">
        <v>52</v>
      </c>
      <c r="H6" s="7" t="s">
        <v>28</v>
      </c>
      <c r="I6" s="9" t="s">
        <v>29</v>
      </c>
    </row>
    <row r="7" spans="1:9" x14ac:dyDescent="0.25">
      <c r="A7" s="6" t="str">
        <f>IF(B7="A",CONCATENATE(B7,"-",E7,"-",LEFT(F7,1)),CONCATENATE(B7,"-",C7,COUNTIF(C$2:C7,C7),"-",E7,"-",LEFT(F7,1)))</f>
        <v>B-FONCIA1-POTTIER-J</v>
      </c>
      <c r="B7" s="6" t="str">
        <f t="shared" si="1"/>
        <v>B</v>
      </c>
      <c r="C7" s="7" t="s">
        <v>30</v>
      </c>
      <c r="D7" s="8" t="s">
        <v>31</v>
      </c>
      <c r="E7" s="7" t="s">
        <v>32</v>
      </c>
      <c r="F7" s="7" t="s">
        <v>33</v>
      </c>
      <c r="G7" s="7" t="s">
        <v>53</v>
      </c>
      <c r="H7" s="7" t="s">
        <v>28</v>
      </c>
      <c r="I7" s="9" t="s">
        <v>29</v>
      </c>
    </row>
    <row r="8" spans="1:9" x14ac:dyDescent="0.25">
      <c r="A8" s="6" t="str">
        <f>IF(B8="A",CONCATENATE(B8,"-",E8,"-",LEFT(F8,1)),CONCATENATE(B8,"-",C8,COUNTIF(C$2:C8,C8),"-",E8,"-",LEFT(F8,1)))</f>
        <v>B-CITYA1-FAYOT-E</v>
      </c>
      <c r="B8" s="6" t="str">
        <f t="shared" si="1"/>
        <v>B</v>
      </c>
      <c r="C8" s="7" t="s">
        <v>34</v>
      </c>
      <c r="D8" s="8" t="s">
        <v>25</v>
      </c>
      <c r="E8" s="7" t="s">
        <v>35</v>
      </c>
      <c r="F8" s="7" t="s">
        <v>36</v>
      </c>
      <c r="G8" s="7" t="s">
        <v>54</v>
      </c>
      <c r="H8" s="7" t="s">
        <v>28</v>
      </c>
      <c r="I8" s="9" t="s">
        <v>29</v>
      </c>
    </row>
    <row r="9" spans="1:9" x14ac:dyDescent="0.25">
      <c r="A9" s="6" t="str">
        <f>IF(B9="A",CONCATENATE(B9,"-",E9,"-",LEFT(F9,1)),CONCATENATE(B9,"-",C9,COUNTIF(C$2:C9,C9),"-",E9,"-",LEFT(F9,1)))</f>
        <v>B-DIONIS1-CHOLUNO-B</v>
      </c>
      <c r="B9" s="6" t="str">
        <f t="shared" si="1"/>
        <v>B</v>
      </c>
      <c r="C9" s="7" t="s">
        <v>37</v>
      </c>
      <c r="D9" s="8" t="s">
        <v>25</v>
      </c>
      <c r="E9" s="7" t="s">
        <v>38</v>
      </c>
      <c r="F9" s="7" t="s">
        <v>39</v>
      </c>
      <c r="G9" s="7" t="s">
        <v>55</v>
      </c>
      <c r="H9" s="7" t="s">
        <v>40</v>
      </c>
      <c r="I9" s="9" t="s">
        <v>41</v>
      </c>
    </row>
    <row r="10" spans="1:9" x14ac:dyDescent="0.25">
      <c r="A10" s="6" t="str">
        <f>IF(B10="A",CONCATENATE(B10,"-",E10,"-",LEFT(F10,1)),CONCATENATE(B10,"-",C10,COUNTIF(C$2:C10,C10),"-",E10,"-",LEFT(F10,1)))</f>
        <v>B-ORPI2-FRATOS-C</v>
      </c>
      <c r="B10" s="6" t="str">
        <f t="shared" si="1"/>
        <v>B</v>
      </c>
      <c r="C10" s="7" t="s">
        <v>24</v>
      </c>
      <c r="D10" s="8" t="s">
        <v>31</v>
      </c>
      <c r="E10" s="7" t="s">
        <v>42</v>
      </c>
      <c r="F10" s="7" t="s">
        <v>43</v>
      </c>
      <c r="G10" s="7" t="s">
        <v>52</v>
      </c>
      <c r="H10" s="7">
        <v>94170</v>
      </c>
      <c r="I10" s="9" t="s">
        <v>29</v>
      </c>
    </row>
    <row r="11" spans="1:9" x14ac:dyDescent="0.25">
      <c r="A11" s="6" t="str">
        <f>IF(B11="A",CONCATENATE(B11,"-",E11,"-",LEFT(F11,1)),CONCATENATE(B11,"-",C11,COUNTIF(C$2:C11,C11),"-",E11,"-",LEFT(F11,1)))</f>
        <v>B-ORPI3-DALOGNI-P</v>
      </c>
      <c r="B11" s="6" t="str">
        <f t="shared" si="1"/>
        <v>B</v>
      </c>
      <c r="C11" s="7" t="s">
        <v>24</v>
      </c>
      <c r="D11" s="8" t="s">
        <v>25</v>
      </c>
      <c r="E11" s="7" t="s">
        <v>44</v>
      </c>
      <c r="F11" s="7" t="s">
        <v>45</v>
      </c>
      <c r="G11" s="7" t="s">
        <v>56</v>
      </c>
      <c r="H11" s="7">
        <v>94170</v>
      </c>
      <c r="I11" s="9" t="s">
        <v>29</v>
      </c>
    </row>
    <row r="12" spans="1:9" x14ac:dyDescent="0.25">
      <c r="A12" s="10" t="str">
        <f>IF(B12="A",CONCATENATE(B12,"-",E12,"-",LEFT(F12,1)),CONCATENATE(B12,"-",C12,COUNTIF(C$2:C12,C12),"-",E12,"-",LEFT(F12,1)))</f>
        <v>B-ORPI4-TARTU-M</v>
      </c>
      <c r="B12" s="10" t="str">
        <f t="shared" si="1"/>
        <v>B</v>
      </c>
      <c r="C12" s="3" t="s">
        <v>24</v>
      </c>
      <c r="D12" s="11" t="s">
        <v>31</v>
      </c>
      <c r="E12" s="3" t="s">
        <v>46</v>
      </c>
      <c r="F12" s="3" t="s">
        <v>47</v>
      </c>
      <c r="G12" s="3" t="s">
        <v>56</v>
      </c>
      <c r="H12" s="3">
        <v>94170</v>
      </c>
      <c r="I12" s="2" t="s">
        <v>29</v>
      </c>
    </row>
  </sheetData>
  <dataValidations count="1">
    <dataValidation type="list" allowBlank="1" showInputMessage="1" showErrorMessage="1" sqref="D2:D12">
      <formula1>IF(C2="-",CIV.,QUALITE)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Jean-Eric</cp:lastModifiedBy>
  <dcterms:created xsi:type="dcterms:W3CDTF">2019-01-25T13:53:57Z</dcterms:created>
  <dcterms:modified xsi:type="dcterms:W3CDTF">2019-01-25T15:07:56Z</dcterms:modified>
</cp:coreProperties>
</file>