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2" l="1" a="1"/>
  <c r="F22" i="2" s="1"/>
  <c r="C22" i="2"/>
  <c r="C17" i="2" a="1"/>
  <c r="C17" i="2" s="1"/>
  <c r="C12" i="2" a="1"/>
  <c r="F12" i="2" s="1"/>
  <c r="C7" i="2" a="1"/>
  <c r="C7" i="2" s="1"/>
  <c r="C2" i="2" a="1"/>
  <c r="C2" i="2" s="1"/>
  <c r="M22" i="2" l="1"/>
  <c r="I22" i="2"/>
  <c r="E22" i="2"/>
  <c r="L22" i="2"/>
  <c r="H22" i="2"/>
  <c r="D22" i="2"/>
  <c r="K22" i="2"/>
  <c r="G22" i="2"/>
  <c r="N22" i="2"/>
  <c r="J22" i="2"/>
  <c r="N17" i="2"/>
  <c r="J17" i="2"/>
  <c r="F17" i="2"/>
  <c r="M17" i="2"/>
  <c r="I17" i="2"/>
  <c r="E17" i="2"/>
  <c r="L17" i="2"/>
  <c r="H17" i="2"/>
  <c r="D17" i="2"/>
  <c r="K17" i="2"/>
  <c r="G17" i="2"/>
  <c r="M12" i="2"/>
  <c r="I12" i="2"/>
  <c r="E12" i="2"/>
  <c r="L12" i="2"/>
  <c r="H12" i="2"/>
  <c r="D12" i="2"/>
  <c r="K12" i="2"/>
  <c r="G12" i="2"/>
  <c r="C12" i="2"/>
  <c r="N12" i="2"/>
  <c r="J12" i="2"/>
  <c r="N7" i="2"/>
  <c r="J7" i="2"/>
  <c r="F7" i="2"/>
  <c r="M7" i="2"/>
  <c r="I7" i="2"/>
  <c r="E7" i="2"/>
  <c r="L7" i="2"/>
  <c r="H7" i="2"/>
  <c r="D7" i="2"/>
  <c r="K7" i="2"/>
  <c r="G7" i="2"/>
  <c r="N2" i="2"/>
  <c r="J2" i="2"/>
  <c r="F2" i="2"/>
  <c r="M2" i="2"/>
  <c r="I2" i="2"/>
  <c r="E2" i="2"/>
  <c r="D2" i="2"/>
  <c r="L2" i="2"/>
  <c r="H2" i="2"/>
  <c r="K2" i="2"/>
  <c r="G2" i="2"/>
</calcChain>
</file>

<file path=xl/sharedStrings.xml><?xml version="1.0" encoding="utf-8"?>
<sst xmlns="http://schemas.openxmlformats.org/spreadsheetml/2006/main" count="57" uniqueCount="24">
  <si>
    <t>Catégorie de coûts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</si>
  <si>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</si>
  <si>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</si>
  <si>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</si>
  <si>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</si>
  <si>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</si>
  <si>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</si>
  <si>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</si>
  <si>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</si>
  <si>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</si>
  <si>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</si>
  <si>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</si>
  <si>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</si>
  <si>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murs</t>
  </si>
  <si>
    <t>peinture</t>
  </si>
  <si>
    <t>carrelage</t>
  </si>
  <si>
    <t>planches</t>
  </si>
  <si>
    <t>TTO</t>
  </si>
  <si>
    <t>CAF</t>
  </si>
  <si>
    <t>Catégorie de couts</t>
  </si>
  <si>
    <t>Historique-2016</t>
  </si>
  <si>
    <t>Budget</t>
  </si>
  <si>
    <t>Réalisé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</si>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</sst>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_ ;[Red]\-#,##0\ "/>
  </numFmts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6C5DD"/>
        <bgColor indexed="64"/>
      </patternFill>
    </fill>
    <fill>
      <patternFill patternType="solid">
        <fgColor rgb="FF824262"/>
        <bgColor indexed="64"/>
      </patternFill>
    </fill>
  </fills>
  <borders count="4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" fontId="3" fillId="2" borderId="1" applyNumberFormat="0" applyProtection="0">
      <alignment horizontal="left" vertical="center" indent="1"/>
    </xf>
    <xf numFmtId="4" fontId="3" fillId="2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</cellStyleXfs>
  <cellXfs count="10">
    <xf numFmtId="0" fontId="0" fillId="0" borderId="0" xfId="0"/>
    <xf numFmtId="0" fontId="3" fillId="3" borderId="2" xfId="1" quotePrefix="1" applyNumberFormat="1" applyFill="1" applyBorder="1">
      <alignment horizontal="left" vertical="center" indent="1"/>
    </xf>
    <xf numFmtId="0" fontId="3" fillId="3" borderId="2" xfId="2" quotePrefix="1" applyNumberFormat="1" applyFill="1" applyBorder="1">
      <alignment horizontal="left" vertical="center" indent="1"/>
    </xf>
    <xf numFmtId="0" fontId="3" fillId="4" borderId="2" xfId="2" quotePrefix="1" applyNumberFormat="1" applyFill="1" applyBorder="1">
      <alignment horizontal="left" vertical="center" indent="1"/>
    </xf>
    <xf numFmtId="0" fontId="3" fillId="4" borderId="2" xfId="3" applyNumberFormat="1" applyFill="1" applyBorder="1">
      <alignment horizontal="right" vertical="center"/>
    </xf>
    <xf numFmtId="0" fontId="2" fillId="0" borderId="0" xfId="0" applyFont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6" borderId="2" xfId="0" applyFill="1" applyBorder="1"/>
    <xf numFmtId="0" fontId="1" fillId="7" borderId="0" xfId="0" applyFont="1" applyFill="1" applyBorder="1" applyAlignment="1">
      <alignment horizontal="center" wrapText="1"/>
    </xf>
    <xf numFmtId="165" fontId="0" fillId="0" borderId="0" xfId="0" applyNumberFormat="1"/>
  </cellXfs>
  <cellStyles count="4">
    <cellStyle name="Normal" xfId="0" builtinId="0"/>
    <cellStyle name="SAPBEXchaText" xfId="1"/>
    <cellStyle name="SAPBEXstdData" xfId="3"/>
    <cellStyle name="SAPBEXstdItem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workbookViewId="0">
      <selection activeCell="B5" sqref="B5"/>
    </sheetView>
  </sheetViews>
  <sheetFormatPr baseColWidth="10" defaultRowHeight="12.75" x14ac:dyDescent="0.2"/>
  <sheetData>
    <row r="1" spans="1:13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x14ac:dyDescent="0.2">
      <c r="A2" s="3" t="s">
        <v>13</v>
      </c>
      <c r="B2" s="4">
        <v>76373</v>
      </c>
      <c r="C2" s="4">
        <v>112484</v>
      </c>
      <c r="D2" s="4">
        <v>116286</v>
      </c>
      <c r="E2" s="4">
        <v>49997</v>
      </c>
      <c r="F2" s="4">
        <v>131715</v>
      </c>
      <c r="G2" s="4">
        <v>62400</v>
      </c>
      <c r="H2" s="4">
        <v>51278</v>
      </c>
      <c r="I2" s="4">
        <v>1163</v>
      </c>
      <c r="J2" s="4">
        <v>109062</v>
      </c>
      <c r="K2" s="4">
        <v>138310</v>
      </c>
      <c r="L2" s="4">
        <v>73500</v>
      </c>
      <c r="M2" s="4">
        <v>18497</v>
      </c>
    </row>
    <row r="3" spans="1:13" x14ac:dyDescent="0.2">
      <c r="A3" s="3" t="s">
        <v>14</v>
      </c>
      <c r="B3" s="4">
        <v>135529</v>
      </c>
      <c r="C3" s="4">
        <v>85891</v>
      </c>
      <c r="D3" s="4">
        <v>79638</v>
      </c>
      <c r="E3" s="4">
        <v>89883</v>
      </c>
      <c r="F3" s="4">
        <v>109994</v>
      </c>
      <c r="G3" s="4">
        <v>113381</v>
      </c>
      <c r="H3" s="4">
        <v>18141</v>
      </c>
      <c r="I3" s="4">
        <v>105500</v>
      </c>
      <c r="J3" s="4">
        <v>112546</v>
      </c>
      <c r="K3" s="4">
        <v>68267</v>
      </c>
      <c r="L3" s="4">
        <v>99656</v>
      </c>
      <c r="M3" s="4">
        <v>79061</v>
      </c>
    </row>
    <row r="4" spans="1:13" x14ac:dyDescent="0.2">
      <c r="A4" s="3" t="s">
        <v>15</v>
      </c>
      <c r="B4" s="4">
        <v>110944</v>
      </c>
      <c r="C4" s="4">
        <v>55586</v>
      </c>
      <c r="D4" s="4">
        <v>52991</v>
      </c>
      <c r="E4" s="4">
        <v>71738</v>
      </c>
      <c r="F4" s="4">
        <v>90511</v>
      </c>
      <c r="G4" s="4">
        <v>138842</v>
      </c>
      <c r="H4" s="4">
        <v>118918</v>
      </c>
      <c r="I4" s="4">
        <v>115205</v>
      </c>
      <c r="J4" s="4">
        <v>23150</v>
      </c>
      <c r="K4" s="4">
        <v>91037</v>
      </c>
      <c r="L4" s="4">
        <v>76345</v>
      </c>
      <c r="M4" s="4">
        <v>81308</v>
      </c>
    </row>
    <row r="5" spans="1:13" x14ac:dyDescent="0.2">
      <c r="A5" s="3" t="s">
        <v>16</v>
      </c>
      <c r="B5" s="4">
        <v>67112</v>
      </c>
      <c r="C5" s="4">
        <v>112603</v>
      </c>
      <c r="D5" s="4">
        <v>44167</v>
      </c>
      <c r="E5" s="4">
        <v>23755</v>
      </c>
      <c r="F5" s="4">
        <v>113061</v>
      </c>
      <c r="G5" s="4">
        <v>17547</v>
      </c>
      <c r="H5" s="4">
        <v>79659</v>
      </c>
      <c r="I5" s="4">
        <v>99034</v>
      </c>
      <c r="J5" s="4">
        <v>38967</v>
      </c>
      <c r="K5" s="4">
        <v>99934</v>
      </c>
      <c r="L5" s="4">
        <v>117305</v>
      </c>
      <c r="M5" s="4">
        <v>17123</v>
      </c>
    </row>
    <row r="6" spans="1:13" x14ac:dyDescent="0.2">
      <c r="A6" s="3" t="s">
        <v>17</v>
      </c>
      <c r="B6" s="4">
        <v>119080</v>
      </c>
      <c r="C6" s="4">
        <v>77611</v>
      </c>
      <c r="D6" s="4">
        <v>84372</v>
      </c>
      <c r="E6" s="4">
        <v>9445</v>
      </c>
      <c r="F6" s="4">
        <v>7373</v>
      </c>
      <c r="G6" s="4">
        <v>81697</v>
      </c>
      <c r="H6" s="4">
        <v>20686</v>
      </c>
      <c r="I6" s="4">
        <v>73047</v>
      </c>
      <c r="J6" s="4">
        <v>78569</v>
      </c>
      <c r="K6" s="4">
        <v>68596</v>
      </c>
      <c r="L6" s="4">
        <v>10842</v>
      </c>
      <c r="M6" s="4">
        <v>3832</v>
      </c>
    </row>
    <row r="7" spans="1:13" x14ac:dyDescent="0.2">
      <c r="A7" s="3" t="s">
        <v>18</v>
      </c>
      <c r="B7" s="4">
        <v>50422</v>
      </c>
      <c r="C7" s="4">
        <v>37276</v>
      </c>
      <c r="D7" s="4">
        <v>27750</v>
      </c>
      <c r="E7" s="4">
        <v>108563</v>
      </c>
      <c r="F7" s="4">
        <v>63274</v>
      </c>
      <c r="G7" s="4">
        <v>52505</v>
      </c>
      <c r="H7" s="4">
        <v>52202</v>
      </c>
      <c r="I7" s="4">
        <v>82894</v>
      </c>
      <c r="J7" s="4">
        <v>32168</v>
      </c>
      <c r="K7" s="4">
        <v>46537</v>
      </c>
      <c r="L7" s="4">
        <v>94763</v>
      </c>
      <c r="M7" s="4">
        <v>44061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G15" sqref="G15"/>
    </sheetView>
  </sheetViews>
  <sheetFormatPr baseColWidth="10" defaultRowHeight="12.75" x14ac:dyDescent="0.2"/>
  <cols>
    <col min="1" max="1" width="38.5703125" customWidth="1"/>
    <col min="2" max="2" width="13.85546875" bestFit="1" customWidth="1"/>
  </cols>
  <sheetData>
    <row r="1" spans="1:14" ht="13.5" thickBot="1" x14ac:dyDescent="0.25">
      <c r="A1" s="5" t="s">
        <v>19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</row>
    <row r="2" spans="1:14" x14ac:dyDescent="0.2">
      <c r="A2" s="8" t="s">
        <v>13</v>
      </c>
      <c r="B2" s="7" t="s">
        <v>20</v>
      </c>
      <c r="C2" s="9">
        <f t="array" ref="C2:N2">Feuil1!B2:M2</f>
        <v>76373</v>
      </c>
      <c r="D2" s="9">
        <v>112484</v>
      </c>
      <c r="E2" s="9">
        <v>116286</v>
      </c>
      <c r="F2" s="9">
        <v>49997</v>
      </c>
      <c r="G2" s="9">
        <v>131715</v>
      </c>
      <c r="H2" s="9">
        <v>62400</v>
      </c>
      <c r="I2" s="9">
        <v>51278</v>
      </c>
      <c r="J2" s="9">
        <v>1163</v>
      </c>
      <c r="K2" s="9">
        <v>109062</v>
      </c>
      <c r="L2" s="9">
        <v>138310</v>
      </c>
      <c r="M2" s="9">
        <v>73500</v>
      </c>
      <c r="N2" s="9">
        <v>18497</v>
      </c>
    </row>
    <row r="3" spans="1:14" x14ac:dyDescent="0.2">
      <c r="B3" s="7" t="s">
        <v>21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</row>
    <row r="4" spans="1:14" x14ac:dyDescent="0.2">
      <c r="B4" s="7" t="s">
        <v>22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1:14" x14ac:dyDescent="0.2">
      <c r="B5" s="7" t="s">
        <v>23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</row>
    <row r="6" spans="1:14" x14ac:dyDescent="0.2"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8" t="s">
        <v>14</v>
      </c>
      <c r="B7" s="7" t="s">
        <v>20</v>
      </c>
      <c r="C7" s="9">
        <f t="array" ref="C7:N7">Feuil1!B3:M3</f>
        <v>135529</v>
      </c>
      <c r="D7" s="9">
        <v>85891</v>
      </c>
      <c r="E7" s="9">
        <v>79638</v>
      </c>
      <c r="F7" s="9">
        <v>89883</v>
      </c>
      <c r="G7" s="9">
        <v>109994</v>
      </c>
      <c r="H7" s="9">
        <v>113381</v>
      </c>
      <c r="I7" s="9">
        <v>18141</v>
      </c>
      <c r="J7" s="9">
        <v>105500</v>
      </c>
      <c r="K7" s="9">
        <v>112546</v>
      </c>
      <c r="L7" s="9">
        <v>68267</v>
      </c>
      <c r="M7" s="9">
        <v>99656</v>
      </c>
      <c r="N7" s="9">
        <v>79061</v>
      </c>
    </row>
    <row r="8" spans="1:14" x14ac:dyDescent="0.2">
      <c r="B8" s="7" t="s">
        <v>21</v>
      </c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</row>
    <row r="9" spans="1:14" x14ac:dyDescent="0.2">
      <c r="B9" s="7" t="s">
        <v>22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 x14ac:dyDescent="0.2">
      <c r="B10" s="7" t="s">
        <v>23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14" x14ac:dyDescent="0.2"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14" x14ac:dyDescent="0.2">
      <c r="A12" s="8" t="s">
        <v>15</v>
      </c>
      <c r="B12" s="7" t="s">
        <v>20</v>
      </c>
      <c r="C12" s="9">
        <f t="array" ref="C12:N12">Feuil1!B4:M4</f>
        <v>110944</v>
      </c>
      <c r="D12" s="9">
        <v>55586</v>
      </c>
      <c r="E12" s="9">
        <v>52991</v>
      </c>
      <c r="F12" s="9">
        <v>71738</v>
      </c>
      <c r="G12" s="9">
        <v>90511</v>
      </c>
      <c r="H12" s="9">
        <v>138842</v>
      </c>
      <c r="I12" s="9">
        <v>118918</v>
      </c>
      <c r="J12" s="9">
        <v>115205</v>
      </c>
      <c r="K12" s="9">
        <v>23150</v>
      </c>
      <c r="L12" s="9">
        <v>91037</v>
      </c>
      <c r="M12" s="9">
        <v>76345</v>
      </c>
      <c r="N12" s="9">
        <v>81308</v>
      </c>
    </row>
    <row r="13" spans="1:14" x14ac:dyDescent="0.2">
      <c r="B13" s="7" t="s">
        <v>21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14" x14ac:dyDescent="0.2">
      <c r="B14" s="7" t="s">
        <v>22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14" x14ac:dyDescent="0.2">
      <c r="B15" s="7" t="s">
        <v>23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14" x14ac:dyDescent="0.2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1:14" x14ac:dyDescent="0.2">
      <c r="A17" s="8" t="s">
        <v>16</v>
      </c>
      <c r="B17" s="7" t="s">
        <v>20</v>
      </c>
      <c r="C17" s="9">
        <f t="array" ref="C17:N17">Feuil1!B5:M5</f>
        <v>67112</v>
      </c>
      <c r="D17" s="9">
        <v>112603</v>
      </c>
      <c r="E17" s="9">
        <v>44167</v>
      </c>
      <c r="F17" s="9">
        <v>23755</v>
      </c>
      <c r="G17" s="9">
        <v>113061</v>
      </c>
      <c r="H17" s="9">
        <v>17547</v>
      </c>
      <c r="I17" s="9">
        <v>79659</v>
      </c>
      <c r="J17" s="9">
        <v>99034</v>
      </c>
      <c r="K17" s="9">
        <v>38967</v>
      </c>
      <c r="L17" s="9">
        <v>99934</v>
      </c>
      <c r="M17" s="9">
        <v>117305</v>
      </c>
      <c r="N17" s="9">
        <v>17123</v>
      </c>
    </row>
    <row r="18" spans="1:14" x14ac:dyDescent="0.2">
      <c r="B18" s="7" t="s">
        <v>21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x14ac:dyDescent="0.2">
      <c r="B19" s="7" t="s">
        <v>22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  <row r="20" spans="1:14" x14ac:dyDescent="0.2">
      <c r="B20" s="7" t="s">
        <v>23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</row>
    <row r="21" spans="1:14" x14ac:dyDescent="0.2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</row>
    <row r="22" spans="1:14" x14ac:dyDescent="0.2">
      <c r="A22" s="8" t="s">
        <v>18</v>
      </c>
      <c r="B22" s="7" t="s">
        <v>20</v>
      </c>
      <c r="C22" s="9">
        <f t="array" ref="C22:N22">Feuil1!B7:M7</f>
        <v>50422</v>
      </c>
      <c r="D22" s="9">
        <v>37276</v>
      </c>
      <c r="E22" s="9">
        <v>27750</v>
      </c>
      <c r="F22" s="9">
        <v>108563</v>
      </c>
      <c r="G22" s="9">
        <v>63274</v>
      </c>
      <c r="H22" s="9">
        <v>52505</v>
      </c>
      <c r="I22" s="9">
        <v>52202</v>
      </c>
      <c r="J22" s="9">
        <v>82894</v>
      </c>
      <c r="K22" s="9">
        <v>32168</v>
      </c>
      <c r="L22" s="9">
        <v>46537</v>
      </c>
      <c r="M22" s="9">
        <v>94763</v>
      </c>
      <c r="N22" s="9">
        <v>44061</v>
      </c>
    </row>
    <row r="23" spans="1:14" x14ac:dyDescent="0.2">
      <c r="B23" s="7" t="s">
        <v>21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1:14" x14ac:dyDescent="0.2">
      <c r="B24" s="7" t="s">
        <v>22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</row>
    <row r="25" spans="1:14" x14ac:dyDescent="0.2">
      <c r="B25" s="7" t="s">
        <v>23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Jean-Eric Pelouas</cp:lastModifiedBy>
  <dcterms:created xsi:type="dcterms:W3CDTF">2016-08-19T09:52:35Z</dcterms:created>
  <dcterms:modified xsi:type="dcterms:W3CDTF">2016-08-19T10:17:24Z</dcterms:modified>
</cp:coreProperties>
</file>