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1" l="1"/>
  <c r="F29" i="1"/>
  <c r="C29" i="1"/>
  <c r="B29" i="1"/>
  <c r="F28" i="1" l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<sst xmlns="http://schemas.openxmlformats.org/spreadsheetml/2006/main" count="36" uniqueCount="36">
  <si>
    <t>ID</t>
  </si>
  <si>
    <t>poids_g</t>
  </si>
  <si>
    <t>nb_piques</t>
  </si>
  <si>
    <t>nb_passages</t>
  </si>
  <si>
    <t>session</t>
  </si>
  <si>
    <t>De1</t>
  </si>
  <si>
    <t>De6</t>
  </si>
  <si>
    <t>De8</t>
  </si>
  <si>
    <t>De9</t>
  </si>
  <si>
    <t>De10</t>
  </si>
  <si>
    <t>De11</t>
  </si>
  <si>
    <t>De12</t>
  </si>
  <si>
    <t>De14</t>
  </si>
  <si>
    <t>De16</t>
  </si>
  <si>
    <t>De19</t>
  </si>
  <si>
    <t>De22</t>
  </si>
  <si>
    <t>De23</t>
  </si>
  <si>
    <t>De24</t>
  </si>
  <si>
    <t>De25</t>
  </si>
  <si>
    <t>De26</t>
  </si>
  <si>
    <t>De27</t>
  </si>
  <si>
    <t>De28</t>
  </si>
  <si>
    <t>De29</t>
  </si>
  <si>
    <t>De30</t>
  </si>
  <si>
    <t>De32-2</t>
  </si>
  <si>
    <t>De47</t>
  </si>
  <si>
    <t>De60</t>
  </si>
  <si>
    <t>De61</t>
  </si>
  <si>
    <t>De62</t>
  </si>
  <si>
    <t>De63</t>
  </si>
  <si>
    <t>De64</t>
  </si>
  <si>
    <t>De69</t>
  </si>
  <si>
    <t>moyenne</t>
  </si>
  <si>
    <t>Total</t>
  </si>
  <si>
    <t xml:space="preserve">Moyenne : </t>
  </si>
  <si>
    <t>B31 : =SOMMEPROD((T_Données[poids_g])/(T_Données[nb_piques]))/NBVAL(T_Données[ID])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</si>
</sst>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"/>
  </numFmts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64" fontId="0" fillId="0" borderId="0" xfId="0" applyNumberFormat="1"/>
    <xf numFmtId="2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Données" displayName="T_Données" ref="A1:F29" totalsRowCount="1">
  <autoFilter ref="A1:F28"/>
  <tableColumns count="6">
    <tableColumn id="1" name="ID" totalsRowLabel="Total"/>
    <tableColumn id="2" name="poids_g" totalsRowFunction="sum"/>
    <tableColumn id="3" name="nb_piques" totalsRowFunction="sum"/>
    <tableColumn id="4" name="nb_passages"/>
    <tableColumn id="5" name="session"/>
    <tableColumn id="6" name="moyenne" totalsRowFunction="average" dataDxfId="1" totalsRowDxfId="0">
      <calculatedColumnFormula>B2/C2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showGridLines="0" tabSelected="1" topLeftCell="A13" workbookViewId="0">
      <selection activeCell="B33" sqref="B33"/>
    </sheetView>
  </sheetViews>
  <sheetFormatPr baseColWidth="10" defaultRowHeight="15" x14ac:dyDescent="0.25"/>
  <cols>
    <col min="3" max="3" width="12.42578125" customWidth="1"/>
    <col min="4" max="4" width="14.28515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32</v>
      </c>
    </row>
    <row r="2" spans="1:6" x14ac:dyDescent="0.25">
      <c r="A2" t="s">
        <v>5</v>
      </c>
      <c r="B2">
        <v>100</v>
      </c>
      <c r="C2">
        <v>1</v>
      </c>
      <c r="D2">
        <v>1</v>
      </c>
      <c r="E2">
        <v>2</v>
      </c>
      <c r="F2" s="2">
        <f>B2/C2</f>
        <v>100</v>
      </c>
    </row>
    <row r="3" spans="1:6" x14ac:dyDescent="0.25">
      <c r="A3" t="s">
        <v>6</v>
      </c>
      <c r="B3">
        <v>40</v>
      </c>
      <c r="C3">
        <v>2</v>
      </c>
      <c r="D3">
        <v>1</v>
      </c>
      <c r="E3">
        <v>2</v>
      </c>
      <c r="F3" s="2">
        <f t="shared" ref="F3:F28" si="0">B3/C3</f>
        <v>20</v>
      </c>
    </row>
    <row r="4" spans="1:6" x14ac:dyDescent="0.25">
      <c r="A4" t="s">
        <v>7</v>
      </c>
      <c r="B4">
        <v>30</v>
      </c>
      <c r="C4">
        <v>1</v>
      </c>
      <c r="D4">
        <v>1</v>
      </c>
      <c r="E4">
        <v>2</v>
      </c>
      <c r="F4" s="2">
        <f t="shared" si="0"/>
        <v>30</v>
      </c>
    </row>
    <row r="5" spans="1:6" x14ac:dyDescent="0.25">
      <c r="A5" t="s">
        <v>8</v>
      </c>
      <c r="B5">
        <v>155</v>
      </c>
      <c r="C5">
        <v>2</v>
      </c>
      <c r="D5">
        <v>1</v>
      </c>
      <c r="E5">
        <v>2</v>
      </c>
      <c r="F5" s="2">
        <f t="shared" si="0"/>
        <v>77.5</v>
      </c>
    </row>
    <row r="6" spans="1:6" x14ac:dyDescent="0.25">
      <c r="A6" t="s">
        <v>9</v>
      </c>
      <c r="B6">
        <v>30</v>
      </c>
      <c r="C6">
        <v>1</v>
      </c>
      <c r="D6">
        <v>1</v>
      </c>
      <c r="E6">
        <v>2</v>
      </c>
      <c r="F6" s="2">
        <f t="shared" si="0"/>
        <v>30</v>
      </c>
    </row>
    <row r="7" spans="1:6" x14ac:dyDescent="0.25">
      <c r="A7" t="s">
        <v>10</v>
      </c>
      <c r="B7">
        <v>30</v>
      </c>
      <c r="C7">
        <v>1</v>
      </c>
      <c r="D7">
        <v>1</v>
      </c>
      <c r="E7">
        <v>2</v>
      </c>
      <c r="F7" s="2">
        <f t="shared" si="0"/>
        <v>30</v>
      </c>
    </row>
    <row r="8" spans="1:6" x14ac:dyDescent="0.25">
      <c r="A8" t="s">
        <v>11</v>
      </c>
      <c r="B8">
        <v>70</v>
      </c>
      <c r="C8">
        <v>2</v>
      </c>
      <c r="D8">
        <v>1</v>
      </c>
      <c r="E8">
        <v>2</v>
      </c>
      <c r="F8" s="2">
        <f t="shared" si="0"/>
        <v>35</v>
      </c>
    </row>
    <row r="9" spans="1:6" x14ac:dyDescent="0.25">
      <c r="A9" t="s">
        <v>12</v>
      </c>
      <c r="B9">
        <v>90</v>
      </c>
      <c r="C9">
        <v>2</v>
      </c>
      <c r="D9">
        <v>1</v>
      </c>
      <c r="E9">
        <v>2</v>
      </c>
      <c r="F9" s="2">
        <f t="shared" si="0"/>
        <v>45</v>
      </c>
    </row>
    <row r="10" spans="1:6" x14ac:dyDescent="0.25">
      <c r="A10" t="s">
        <v>13</v>
      </c>
      <c r="B10">
        <v>77</v>
      </c>
      <c r="C10">
        <v>2</v>
      </c>
      <c r="D10">
        <v>1</v>
      </c>
      <c r="E10">
        <v>2</v>
      </c>
      <c r="F10" s="2">
        <f t="shared" si="0"/>
        <v>38.5</v>
      </c>
    </row>
    <row r="11" spans="1:6" x14ac:dyDescent="0.25">
      <c r="A11" t="s">
        <v>14</v>
      </c>
      <c r="B11">
        <v>130</v>
      </c>
      <c r="C11">
        <v>2</v>
      </c>
      <c r="D11">
        <v>1</v>
      </c>
      <c r="E11">
        <v>2</v>
      </c>
      <c r="F11" s="2">
        <f t="shared" si="0"/>
        <v>65</v>
      </c>
    </row>
    <row r="12" spans="1:6" x14ac:dyDescent="0.25">
      <c r="A12" t="s">
        <v>15</v>
      </c>
      <c r="B12">
        <v>18</v>
      </c>
      <c r="C12">
        <v>1</v>
      </c>
      <c r="D12">
        <v>1</v>
      </c>
      <c r="E12">
        <v>2</v>
      </c>
      <c r="F12" s="2">
        <f t="shared" si="0"/>
        <v>18</v>
      </c>
    </row>
    <row r="13" spans="1:6" x14ac:dyDescent="0.25">
      <c r="A13" t="s">
        <v>16</v>
      </c>
      <c r="B13">
        <v>18</v>
      </c>
      <c r="C13">
        <v>1</v>
      </c>
      <c r="D13">
        <v>1</v>
      </c>
      <c r="E13">
        <v>2</v>
      </c>
      <c r="F13" s="2">
        <f t="shared" si="0"/>
        <v>18</v>
      </c>
    </row>
    <row r="14" spans="1:6" x14ac:dyDescent="0.25">
      <c r="A14" t="s">
        <v>17</v>
      </c>
      <c r="B14">
        <v>46</v>
      </c>
      <c r="C14">
        <v>2</v>
      </c>
      <c r="D14">
        <v>1</v>
      </c>
      <c r="E14">
        <v>2</v>
      </c>
      <c r="F14" s="2">
        <f t="shared" si="0"/>
        <v>23</v>
      </c>
    </row>
    <row r="15" spans="1:6" x14ac:dyDescent="0.25">
      <c r="A15" t="s">
        <v>18</v>
      </c>
      <c r="B15">
        <v>137</v>
      </c>
      <c r="C15">
        <v>2</v>
      </c>
      <c r="D15">
        <v>1</v>
      </c>
      <c r="E15">
        <v>2</v>
      </c>
      <c r="F15" s="2">
        <f t="shared" si="0"/>
        <v>68.5</v>
      </c>
    </row>
    <row r="16" spans="1:6" x14ac:dyDescent="0.25">
      <c r="A16" t="s">
        <v>19</v>
      </c>
      <c r="B16">
        <v>0</v>
      </c>
      <c r="C16">
        <v>1</v>
      </c>
      <c r="D16">
        <v>1</v>
      </c>
      <c r="E16">
        <v>2</v>
      </c>
      <c r="F16" s="2">
        <f t="shared" si="0"/>
        <v>0</v>
      </c>
    </row>
    <row r="17" spans="1:6" x14ac:dyDescent="0.25">
      <c r="A17" t="s">
        <v>20</v>
      </c>
      <c r="B17">
        <v>102</v>
      </c>
      <c r="C17">
        <v>2</v>
      </c>
      <c r="D17">
        <v>1</v>
      </c>
      <c r="E17">
        <v>2</v>
      </c>
      <c r="F17" s="2">
        <f t="shared" si="0"/>
        <v>51</v>
      </c>
    </row>
    <row r="18" spans="1:6" x14ac:dyDescent="0.25">
      <c r="A18" t="s">
        <v>21</v>
      </c>
      <c r="B18">
        <v>23</v>
      </c>
      <c r="C18">
        <v>1</v>
      </c>
      <c r="D18">
        <v>1</v>
      </c>
      <c r="E18">
        <v>2</v>
      </c>
      <c r="F18" s="2">
        <f t="shared" si="0"/>
        <v>23</v>
      </c>
    </row>
    <row r="19" spans="1:6" x14ac:dyDescent="0.25">
      <c r="A19" t="s">
        <v>22</v>
      </c>
      <c r="B19">
        <v>19</v>
      </c>
      <c r="C19">
        <v>1</v>
      </c>
      <c r="D19">
        <v>1</v>
      </c>
      <c r="E19">
        <v>2</v>
      </c>
      <c r="F19" s="2">
        <f t="shared" si="0"/>
        <v>19</v>
      </c>
    </row>
    <row r="20" spans="1:6" x14ac:dyDescent="0.25">
      <c r="A20" t="s">
        <v>23</v>
      </c>
      <c r="B20">
        <v>0</v>
      </c>
      <c r="C20">
        <v>2</v>
      </c>
      <c r="D20">
        <v>1</v>
      </c>
      <c r="E20">
        <v>2</v>
      </c>
      <c r="F20" s="2">
        <f t="shared" si="0"/>
        <v>0</v>
      </c>
    </row>
    <row r="21" spans="1:6" x14ac:dyDescent="0.25">
      <c r="A21" t="s">
        <v>24</v>
      </c>
      <c r="B21">
        <v>17</v>
      </c>
      <c r="C21">
        <v>1</v>
      </c>
      <c r="D21">
        <v>1</v>
      </c>
      <c r="E21">
        <v>1</v>
      </c>
      <c r="F21" s="2">
        <f t="shared" si="0"/>
        <v>17</v>
      </c>
    </row>
    <row r="22" spans="1:6" x14ac:dyDescent="0.25">
      <c r="A22" t="s">
        <v>25</v>
      </c>
      <c r="B22">
        <v>4</v>
      </c>
      <c r="C22">
        <v>2</v>
      </c>
      <c r="D22">
        <v>1</v>
      </c>
      <c r="E22">
        <v>2</v>
      </c>
      <c r="F22" s="2">
        <f t="shared" si="0"/>
        <v>2</v>
      </c>
    </row>
    <row r="23" spans="1:6" x14ac:dyDescent="0.25">
      <c r="A23" t="s">
        <v>26</v>
      </c>
      <c r="B23">
        <v>38</v>
      </c>
      <c r="C23">
        <v>2</v>
      </c>
      <c r="D23">
        <v>1</v>
      </c>
      <c r="E23">
        <v>45</v>
      </c>
      <c r="F23" s="2">
        <f t="shared" si="0"/>
        <v>19</v>
      </c>
    </row>
    <row r="24" spans="1:6" x14ac:dyDescent="0.25">
      <c r="A24" t="s">
        <v>27</v>
      </c>
      <c r="B24">
        <v>223</v>
      </c>
      <c r="C24">
        <v>2</v>
      </c>
      <c r="D24">
        <v>1</v>
      </c>
      <c r="E24">
        <v>4</v>
      </c>
      <c r="F24" s="2">
        <f t="shared" si="0"/>
        <v>111.5</v>
      </c>
    </row>
    <row r="25" spans="1:6" x14ac:dyDescent="0.25">
      <c r="A25" t="s">
        <v>28</v>
      </c>
      <c r="B25">
        <v>46</v>
      </c>
      <c r="C25">
        <v>2</v>
      </c>
      <c r="D25">
        <v>1</v>
      </c>
      <c r="E25">
        <v>4</v>
      </c>
      <c r="F25" s="2">
        <f t="shared" si="0"/>
        <v>23</v>
      </c>
    </row>
    <row r="26" spans="1:6" x14ac:dyDescent="0.25">
      <c r="A26" t="s">
        <v>29</v>
      </c>
      <c r="B26">
        <v>87</v>
      </c>
      <c r="C26">
        <v>4</v>
      </c>
      <c r="D26">
        <v>1</v>
      </c>
      <c r="E26">
        <v>4</v>
      </c>
      <c r="F26" s="2">
        <f t="shared" si="0"/>
        <v>21.75</v>
      </c>
    </row>
    <row r="27" spans="1:6" x14ac:dyDescent="0.25">
      <c r="A27" t="s">
        <v>30</v>
      </c>
      <c r="B27">
        <v>138</v>
      </c>
      <c r="C27">
        <v>5</v>
      </c>
      <c r="D27">
        <v>1</v>
      </c>
      <c r="E27">
        <v>4</v>
      </c>
      <c r="F27" s="2">
        <f t="shared" si="0"/>
        <v>27.6</v>
      </c>
    </row>
    <row r="28" spans="1:6" x14ac:dyDescent="0.25">
      <c r="A28" t="s">
        <v>31</v>
      </c>
      <c r="B28">
        <v>303</v>
      </c>
      <c r="C28">
        <v>4</v>
      </c>
      <c r="D28">
        <v>1</v>
      </c>
      <c r="E28">
        <v>4</v>
      </c>
      <c r="F28" s="2">
        <f t="shared" si="0"/>
        <v>75.75</v>
      </c>
    </row>
    <row r="29" spans="1:6" x14ac:dyDescent="0.25">
      <c r="A29" t="s">
        <v>33</v>
      </c>
      <c r="B29">
        <f>SUBTOTAL(109,T_Données[poids_g])</f>
        <v>1971</v>
      </c>
      <c r="C29">
        <f>SUBTOTAL(109,T_Données[nb_piques])</f>
        <v>51</v>
      </c>
      <c r="F29" s="2">
        <f>SUBTOTAL(101,T_Données[moyenne])</f>
        <v>36.633333333333333</v>
      </c>
    </row>
    <row r="30" spans="1:6" x14ac:dyDescent="0.25">
      <c r="F30" s="1"/>
    </row>
    <row r="31" spans="1:6" x14ac:dyDescent="0.25">
      <c r="A31" t="s">
        <v>34</v>
      </c>
      <c r="B31" s="2">
        <f>SUMPRODUCT((T_Données[poids_g])/(T_Données[nb_piques]))/COUNTA(T_Données[ID])</f>
        <v>36.633333333333333</v>
      </c>
      <c r="F31" s="1"/>
    </row>
    <row r="32" spans="1:6" x14ac:dyDescent="0.25">
      <c r="F32" s="1"/>
    </row>
    <row r="33" spans="2:6" x14ac:dyDescent="0.25">
      <c r="B33" s="3" t="s">
        <v>35</v>
      </c>
      <c r="F33" s="1"/>
    </row>
    <row r="34" spans="2:6" x14ac:dyDescent="0.25">
      <c r="F34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Teissier</dc:creator>
  <cp:lastModifiedBy>Jean-Eric</cp:lastModifiedBy>
  <dcterms:created xsi:type="dcterms:W3CDTF">2018-11-25T16:34:29Z</dcterms:created>
  <dcterms:modified xsi:type="dcterms:W3CDTF">2018-11-25T17:17:13Z</dcterms:modified>
</cp:coreProperties>
</file>